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0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willi\Google Drive\Coord Vet Palotina\POA\"/>
    </mc:Choice>
  </mc:AlternateContent>
  <xr:revisionPtr revIDLastSave="0" documentId="13_ncr:40009_{5973F159-6EC1-422E-9255-340358E4E365}" xr6:coauthVersionLast="47" xr6:coauthVersionMax="47" xr10:uidLastSave="{00000000-0000-0000-0000-000000000000}"/>
  <bookViews>
    <workbookView xWindow="28680" yWindow="-120" windowWidth="29040" windowHeight="15840"/>
  </bookViews>
  <sheets>
    <sheet name="ACOMPANHAMENTO" sheetId="3" r:id="rId1"/>
    <sheet name="DISCIPLINAS" sheetId="1" r:id="rId2"/>
    <sheet name="Planilha1" sheetId="4" r:id="rId3"/>
  </sheets>
  <definedNames>
    <definedName name="_xlnm._FilterDatabase" localSheetId="1" hidden="1">DISCIPLINAS!$D$3:$F$3</definedName>
  </definedNames>
  <calcPr calcId="191029"/>
</workbook>
</file>

<file path=xl/calcChain.xml><?xml version="1.0" encoding="utf-8"?>
<calcChain xmlns="http://schemas.openxmlformats.org/spreadsheetml/2006/main">
  <c r="C13" i="3" l="1"/>
  <c r="C15" i="3"/>
  <c r="C21" i="3" s="1"/>
  <c r="F21" i="3" s="1"/>
  <c r="E61" i="1"/>
  <c r="C19" i="3" l="1"/>
  <c r="F19" i="3" s="1"/>
  <c r="C17" i="3"/>
  <c r="F17" i="3" s="1"/>
</calcChain>
</file>

<file path=xl/sharedStrings.xml><?xml version="1.0" encoding="utf-8"?>
<sst xmlns="http://schemas.openxmlformats.org/spreadsheetml/2006/main" count="461" uniqueCount="321">
  <si>
    <t>Semestre</t>
  </si>
  <si>
    <t>Código</t>
  </si>
  <si>
    <t>OBRIGATÓRIAS</t>
  </si>
  <si>
    <t>Departamento</t>
  </si>
  <si>
    <t>NOME:</t>
  </si>
  <si>
    <t>GRR:</t>
  </si>
  <si>
    <t>ASSINALE "X" NAS DISCIPLINAS JÁ CURSADAS</t>
  </si>
  <si>
    <t>Carga Horária</t>
  </si>
  <si>
    <t>PROGRAMA DE ORIENTAÇÃO ACADÊMICA</t>
  </si>
  <si>
    <t>Disciplinas já Cursadas</t>
  </si>
  <si>
    <t>Zoonoses</t>
  </si>
  <si>
    <t>DISCIPLINAS OPTATIVAS</t>
  </si>
  <si>
    <t>Disciplinas Optativas</t>
  </si>
  <si>
    <t>Disciplinas Obrigatórias</t>
  </si>
  <si>
    <t>SPCB070</t>
  </si>
  <si>
    <t>TRABALHO DE CONCLUSÃO DE CURSO</t>
  </si>
  <si>
    <t>Biodiversidade</t>
  </si>
  <si>
    <t>Biociências</t>
  </si>
  <si>
    <t>Sociais e Humanas</t>
  </si>
  <si>
    <t>Zootecnia</t>
  </si>
  <si>
    <r>
      <rPr>
        <b/>
        <sz val="11"/>
        <color indexed="10"/>
        <rFont val="Calibri"/>
        <family val="2"/>
      </rPr>
      <t>1</t>
    </r>
    <r>
      <rPr>
        <sz val="11"/>
        <color theme="1"/>
        <rFont val="Calibri"/>
        <family val="2"/>
        <scheme val="minor"/>
      </rPr>
      <t xml:space="preserve"> - Ano que você entrou na Universidade</t>
    </r>
  </si>
  <si>
    <r>
      <rPr>
        <b/>
        <sz val="11"/>
        <color indexed="10"/>
        <rFont val="Calibri"/>
        <family val="2"/>
      </rPr>
      <t>2</t>
    </r>
    <r>
      <rPr>
        <sz val="11"/>
        <color theme="1"/>
        <rFont val="Calibri"/>
        <family val="2"/>
        <scheme val="minor"/>
      </rPr>
      <t xml:space="preserve"> - Marque apenas o semestre já cursado, ou seja, independente das suas depenências ou reprovações, se vocês está cursando disciplinas do 3º semestre, deverá colocar o 2º semestre no item.</t>
    </r>
  </si>
  <si>
    <r>
      <rPr>
        <b/>
        <sz val="11"/>
        <color indexed="10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- CÁLCULO AUTOMÁTICO! Baseia-se no número de semestres já cursados.</t>
    </r>
  </si>
  <si>
    <r>
      <rPr>
        <b/>
        <sz val="12"/>
        <color indexed="10"/>
        <rFont val="Calibri"/>
        <family val="2"/>
      </rPr>
      <t>4</t>
    </r>
    <r>
      <rPr>
        <sz val="12"/>
        <color indexed="8"/>
        <rFont val="Calibri"/>
        <family val="2"/>
      </rPr>
      <t xml:space="preserve"> - CLIQUE NO BOTÃO AO LADO E MARQUE UM "X" NAS DISCIPLINAS JÁ CURSADAS E APROVADAS. O CÁLCULO É AUTOMÁTICO.</t>
    </r>
  </si>
  <si>
    <r>
      <rPr>
        <b/>
        <sz val="12"/>
        <color indexed="10"/>
        <rFont val="Calibri"/>
        <family val="2"/>
      </rPr>
      <t>5</t>
    </r>
    <r>
      <rPr>
        <sz val="12"/>
        <color indexed="8"/>
        <rFont val="Calibri"/>
        <family val="2"/>
      </rPr>
      <t xml:space="preserve"> - INDICA A RELAÇÃO DA CARGA HORÁRIA JÁ CURSADA PELA CARGA IDEAL OU QUE DEVERIA TER SIDO CUMPRIDA. </t>
    </r>
  </si>
  <si>
    <r>
      <rPr>
        <b/>
        <sz val="12"/>
        <color indexed="10"/>
        <rFont val="Calibri"/>
        <family val="2"/>
      </rPr>
      <t>6</t>
    </r>
    <r>
      <rPr>
        <sz val="12"/>
        <color indexed="8"/>
        <rFont val="Calibri"/>
        <family val="2"/>
      </rPr>
      <t xml:space="preserve"> - INDICA O NÚMERO DE SEMESTRES QUE VOCÊ PRECISA PARA CONCLUIR O CURSO!</t>
    </r>
  </si>
  <si>
    <r>
      <rPr>
        <b/>
        <sz val="12"/>
        <color indexed="10"/>
        <rFont val="Calibri"/>
        <family val="2"/>
      </rPr>
      <t>7</t>
    </r>
    <r>
      <rPr>
        <sz val="12"/>
        <color indexed="8"/>
        <rFont val="Calibri"/>
        <family val="2"/>
      </rPr>
      <t xml:space="preserve"> - INDICA O NÚMERO DE SEMESTRES QUE VOCÊ PRECISA PARA CONCLUIR O CURSO, CONSIDERANDO NESTA HIPÓTESE QUE PRECISARÁ CURSAR 10 DISCIPLINAS/SEMESTRE OU 540 HORAS/SEMESTRE! DESTA FORMA, SE O NÚMERO DE SEMESTRES PASSAR DE 16 (SEMESTRES), QUER DIZER QUE NESTA CONDIÇÃO VOCÊ NÃO IRÁ SE FORMAR NO PRAZO MÁXIMO PREVISTO NO PPC!</t>
    </r>
  </si>
  <si>
    <t>Anatomia Veterinaria I</t>
  </si>
  <si>
    <t>Bioestatística</t>
  </si>
  <si>
    <t xml:space="preserve">Citologia Geral </t>
  </si>
  <si>
    <t>Metodologia Científica</t>
  </si>
  <si>
    <t xml:space="preserve">Bioquímica Geral </t>
  </si>
  <si>
    <t xml:space="preserve">Introdução à Medicina Veterinária </t>
  </si>
  <si>
    <t>DBC022</t>
  </si>
  <si>
    <t>DZO029</t>
  </si>
  <si>
    <t>DBC024</t>
  </si>
  <si>
    <t>DBC037</t>
  </si>
  <si>
    <t>DCV026</t>
  </si>
  <si>
    <t>Ciências Veterinárias</t>
  </si>
  <si>
    <t>DSH068</t>
  </si>
  <si>
    <t>Anatomia Veterinaria II</t>
  </si>
  <si>
    <t>DBC023</t>
  </si>
  <si>
    <t>Bioquímica do Metabolismo e Biofísica</t>
  </si>
  <si>
    <t>DBC025</t>
  </si>
  <si>
    <t xml:space="preserve">Fundamentos da Nutrição Animal </t>
  </si>
  <si>
    <t>DZO018</t>
  </si>
  <si>
    <t>DBC026</t>
  </si>
  <si>
    <t xml:space="preserve">Histologia e Embriologia Veterinária </t>
  </si>
  <si>
    <t>DBC032</t>
  </si>
  <si>
    <t xml:space="preserve">Imunologia Veterinária </t>
  </si>
  <si>
    <t>DBC033</t>
  </si>
  <si>
    <t>Parasitologia Veterinária</t>
  </si>
  <si>
    <t>DBC034</t>
  </si>
  <si>
    <t xml:space="preserve">Economia, Planejamento e Administração Rural </t>
  </si>
  <si>
    <t>DSH065</t>
  </si>
  <si>
    <t xml:space="preserve">Epidemiologia Veterinária </t>
  </si>
  <si>
    <t>DCV062</t>
  </si>
  <si>
    <t xml:space="preserve">Fisiologia Veterinária </t>
  </si>
  <si>
    <t>DBC027</t>
  </si>
  <si>
    <t>Forragicultura e Pastagens</t>
  </si>
  <si>
    <t>DZO019</t>
  </si>
  <si>
    <t xml:space="preserve">Microbiologia Geral </t>
  </si>
  <si>
    <t>DBC028</t>
  </si>
  <si>
    <t>Recursos Naturais e Sustentabilidade</t>
  </si>
  <si>
    <t>DBD014</t>
  </si>
  <si>
    <t>Bioética e Bem-Estar Animal</t>
  </si>
  <si>
    <t>DCV005</t>
  </si>
  <si>
    <t>Doenças Parasitárias dos Animais Domésticos</t>
  </si>
  <si>
    <t>DCV006</t>
  </si>
  <si>
    <t xml:space="preserve">Microbiologia Veterinária </t>
  </si>
  <si>
    <t>DBC029</t>
  </si>
  <si>
    <t>Nutrição e Alimentação de Não Ruminantes</t>
  </si>
  <si>
    <t>DZO020</t>
  </si>
  <si>
    <t>Nutrição e Alimentação de Ruminantes</t>
  </si>
  <si>
    <t>DZO021</t>
  </si>
  <si>
    <t xml:space="preserve">Patologia Veterinária Geral </t>
  </si>
  <si>
    <t>DCV007</t>
  </si>
  <si>
    <t>Semiologia Veterinária</t>
  </si>
  <si>
    <t>DCV008</t>
  </si>
  <si>
    <t xml:space="preserve">Farmacologia e Terapêutica Veterinária </t>
  </si>
  <si>
    <t>DCV009</t>
  </si>
  <si>
    <t>Laboratório Clínico Veterinário</t>
  </si>
  <si>
    <t>DCV010</t>
  </si>
  <si>
    <t xml:space="preserve">Patologia Veterinária Especial </t>
  </si>
  <si>
    <t>DCV011</t>
  </si>
  <si>
    <t>Produção de Aves e Suínos</t>
  </si>
  <si>
    <t>DZO022</t>
  </si>
  <si>
    <t>Produção de Bovinos</t>
  </si>
  <si>
    <t>DZO023</t>
  </si>
  <si>
    <t xml:space="preserve">Anestesiologia Veterinária </t>
  </si>
  <si>
    <t>DCV012</t>
  </si>
  <si>
    <t>Diagnóstico por Imagem Veterinário</t>
  </si>
  <si>
    <t>DCV013</t>
  </si>
  <si>
    <t>Doenças Infecciosas dos Animais Domésticos</t>
  </si>
  <si>
    <t>DCV014</t>
  </si>
  <si>
    <t>Farmacologia e Terapêutica Veterinária II</t>
  </si>
  <si>
    <t>DCV015</t>
  </si>
  <si>
    <t>Fisiopatologia da Reprodução dos Animais Domésticos</t>
  </si>
  <si>
    <t>DCV016</t>
  </si>
  <si>
    <t xml:space="preserve">Melhoramento Genético Animal </t>
  </si>
  <si>
    <t>DZO024</t>
  </si>
  <si>
    <t xml:space="preserve">Clínica Médica de Pequenos Animais </t>
  </si>
  <si>
    <t>DCV017</t>
  </si>
  <si>
    <t>Controle Microbiológico de Produtos de Origem Animal e Água</t>
  </si>
  <si>
    <t>DCV018</t>
  </si>
  <si>
    <t>Doenças dos Suínos</t>
  </si>
  <si>
    <t>DCV019</t>
  </si>
  <si>
    <t xml:space="preserve">Técnica Operatória Veterinária </t>
  </si>
  <si>
    <t>DCV020</t>
  </si>
  <si>
    <t>DCV021</t>
  </si>
  <si>
    <t xml:space="preserve">Clínica das Intoxicações na Medicina Veterinária </t>
  </si>
  <si>
    <t>DCV022</t>
  </si>
  <si>
    <t xml:space="preserve">Clínica Cirúrgica de Grandes Animais </t>
  </si>
  <si>
    <t>DCV001</t>
  </si>
  <si>
    <t xml:space="preserve">Clínica Cirúrgica de Pequenos Animais </t>
  </si>
  <si>
    <t>DCV023</t>
  </si>
  <si>
    <t>Clínica Médica de Equídeos</t>
  </si>
  <si>
    <t>DCV024</t>
  </si>
  <si>
    <t>Inspeção Sanitária e Tecnologia de Carne e Derivados</t>
  </si>
  <si>
    <t>DCV025</t>
  </si>
  <si>
    <t>Clínica Médica de Ruminantes</t>
  </si>
  <si>
    <t>DCV002</t>
  </si>
  <si>
    <t>Clínica Médica e Cirúrgica de Animais Silvestres</t>
  </si>
  <si>
    <t>DCV027</t>
  </si>
  <si>
    <t xml:space="preserve">Defesa Sanitária Animal </t>
  </si>
  <si>
    <t>DCV028</t>
  </si>
  <si>
    <t xml:space="preserve">Deontologia Veterinária </t>
  </si>
  <si>
    <t>DCV029</t>
  </si>
  <si>
    <t>Extensão Rural, Sociologia e Marketing do Agronegócio</t>
  </si>
  <si>
    <t>DSH066</t>
  </si>
  <si>
    <t>Inspeção Sanitária e Tecnologia de Leite, Ovos, Pescaso, Mel e Derivados</t>
  </si>
  <si>
    <t>DCV030</t>
  </si>
  <si>
    <t>Ornitopatologia</t>
  </si>
  <si>
    <t>DCV031</t>
  </si>
  <si>
    <t>Saúde Pública e Saneamento Ambiental</t>
  </si>
  <si>
    <t>DCV032</t>
  </si>
  <si>
    <t>Estágio Obrigatório</t>
  </si>
  <si>
    <t>DCV033</t>
  </si>
  <si>
    <t>Anatomia Topográfica</t>
  </si>
  <si>
    <t>DBC035</t>
  </si>
  <si>
    <t>Anatomia das Aves</t>
  </si>
  <si>
    <t>DBC042</t>
  </si>
  <si>
    <t>Aprendizado Baseado em Problemas em Patologia Veterinária</t>
  </si>
  <si>
    <t>DCV034</t>
  </si>
  <si>
    <t>Aquicultura</t>
  </si>
  <si>
    <t>DZO025</t>
  </si>
  <si>
    <t>Bioquímica e Biofísica Experimental</t>
  </si>
  <si>
    <t>DBC036</t>
  </si>
  <si>
    <t>Biotecnologia da Reprodução dos Animais Domésticos</t>
  </si>
  <si>
    <t>DCV035</t>
  </si>
  <si>
    <t>Caprinocultura</t>
  </si>
  <si>
    <t>DZO026</t>
  </si>
  <si>
    <t>Citopatologia Veterinária</t>
  </si>
  <si>
    <t>DCV036</t>
  </si>
  <si>
    <t>Controle da Fertilidade e Inseminação Artificial em Cães</t>
  </si>
  <si>
    <t>DCV037</t>
  </si>
  <si>
    <t xml:space="preserve">Do Problema à Terapia em Pequenos Animais </t>
  </si>
  <si>
    <t>DCV038</t>
  </si>
  <si>
    <t>Dor e Analgesia na Medicina Veterinária</t>
  </si>
  <si>
    <t>DCV039</t>
  </si>
  <si>
    <t>Estresse</t>
  </si>
  <si>
    <t>DCV040</t>
  </si>
  <si>
    <t>Etologia</t>
  </si>
  <si>
    <t>DBD015</t>
  </si>
  <si>
    <t>Eutanásia, Ortotanásia e Distanásia</t>
  </si>
  <si>
    <t>DCV041</t>
  </si>
  <si>
    <t>Fisiologia de organismos aquáticos</t>
  </si>
  <si>
    <t>DBD016</t>
  </si>
  <si>
    <t xml:space="preserve">Ferramentas do Melhoramento Animal </t>
  </si>
  <si>
    <t>DZO027</t>
  </si>
  <si>
    <t>Ferramentas Moleculares e Imunológicas Aplicadas ao Diagnóstico em Doenças Parasitárias</t>
  </si>
  <si>
    <t>DCV042</t>
  </si>
  <si>
    <t>Imunização</t>
  </si>
  <si>
    <t>DBC030</t>
  </si>
  <si>
    <t xml:space="preserve">Introdução à Histopatologia Veterinária </t>
  </si>
  <si>
    <t>DCV043</t>
  </si>
  <si>
    <t>Libras Básica</t>
  </si>
  <si>
    <t>DSH056</t>
  </si>
  <si>
    <t>Manejo de Animais de Laboratório I</t>
  </si>
  <si>
    <t>DCV044</t>
  </si>
  <si>
    <t>Manejo de Animais de Laboratório II</t>
  </si>
  <si>
    <t>DCV045</t>
  </si>
  <si>
    <t>DBD017</t>
  </si>
  <si>
    <t>Manejo do Paciente Silvestre Internado</t>
  </si>
  <si>
    <t>DCV046</t>
  </si>
  <si>
    <t>Mercados Futuros Agropecuários</t>
  </si>
  <si>
    <t>DSH067</t>
  </si>
  <si>
    <t>Metodologia da pesquisa em experimentação avícola</t>
  </si>
  <si>
    <t>DZO028</t>
  </si>
  <si>
    <t>Neuroanatomia veterinária</t>
  </si>
  <si>
    <t>DBC031</t>
  </si>
  <si>
    <t>Nutrição Clínica de animais de companhia</t>
  </si>
  <si>
    <t>DCV047</t>
  </si>
  <si>
    <t>Ortopedia em Cães e Gatos</t>
  </si>
  <si>
    <t>DCV048</t>
  </si>
  <si>
    <t>Ovinocultura</t>
  </si>
  <si>
    <t>DZO030</t>
  </si>
  <si>
    <t>PBL- Clínica Médica e Cirúrgica de Pequenos Animais</t>
  </si>
  <si>
    <t>DCV049</t>
  </si>
  <si>
    <t>PBL- Diagnóstico por Imagem</t>
  </si>
  <si>
    <t>DCV050</t>
  </si>
  <si>
    <t>Plantão em Clinica Médica, Cirúrgica e Anestesiologia de Pequenos Animais I</t>
  </si>
  <si>
    <t>DCV051</t>
  </si>
  <si>
    <t>Plantão em Clinica Médica, Cirúrgica e Anestesiologia de Pequenos Animais II</t>
  </si>
  <si>
    <t>DCV052</t>
  </si>
  <si>
    <t>Plantão em Manejo Hospital de Grandes Animais I</t>
  </si>
  <si>
    <t>DCV053</t>
  </si>
  <si>
    <t>Plantão em Manejo Hospital de Grandes Animais II</t>
  </si>
  <si>
    <t>DCV054</t>
  </si>
  <si>
    <t>Plantão Veterinário em Grandes Animais I</t>
  </si>
  <si>
    <t>DCV055</t>
  </si>
  <si>
    <t>Plantão Veterinário em Grandes Animais II</t>
  </si>
  <si>
    <t>DCV056</t>
  </si>
  <si>
    <t>Práticas de captura de fauna silvestre</t>
  </si>
  <si>
    <t>DCV057</t>
  </si>
  <si>
    <t>Práticas em Clínica Cirúrgica de Pequenos Animais I</t>
  </si>
  <si>
    <t>DCV058</t>
  </si>
  <si>
    <t>Práticas em Clínica Cirúrgica de Pequenos Animais II</t>
  </si>
  <si>
    <t>DCV059</t>
  </si>
  <si>
    <t xml:space="preserve">Práticas em Clínica Médica de Pequenos Animais </t>
  </si>
  <si>
    <t>DCV060</t>
  </si>
  <si>
    <t>Princípios de Bioterismo e de Farmacologia Experimental</t>
  </si>
  <si>
    <t>DCV061</t>
  </si>
  <si>
    <t>Produção Animal Alternativa</t>
  </si>
  <si>
    <t>DZO031</t>
  </si>
  <si>
    <t xml:space="preserve">Técnica Hospitalar em Pequenos Animais </t>
  </si>
  <si>
    <t>DCV063</t>
  </si>
  <si>
    <t>Tópicos Especiais em anestesiologia veterinária</t>
  </si>
  <si>
    <t>DCV064</t>
  </si>
  <si>
    <t xml:space="preserve">Tópicos Especiais em Bem-estar animal </t>
  </si>
  <si>
    <t>DCV065</t>
  </si>
  <si>
    <t>Tópicos Especiais em Doenças Infecciosas de Cães e Gatos</t>
  </si>
  <si>
    <t>DCV066</t>
  </si>
  <si>
    <t>Tópicos Especiais em Doenças Infecciosas de Ruminantes</t>
  </si>
  <si>
    <t>DCV067</t>
  </si>
  <si>
    <t>Tópicos Especiais em Doenças Parasitárias</t>
  </si>
  <si>
    <t>DCV068</t>
  </si>
  <si>
    <t>Tópicos Especiais em Farmacologia e Terapêutica Veterinária</t>
  </si>
  <si>
    <t>DCV069</t>
  </si>
  <si>
    <t>Tópicos Especiais em Imunologia</t>
  </si>
  <si>
    <t>DCV070</t>
  </si>
  <si>
    <t>Tópicos Especiais em Produção Avícola</t>
  </si>
  <si>
    <t>DCV071</t>
  </si>
  <si>
    <t>Tópicos Especiais em Produção e Saúde Suína</t>
  </si>
  <si>
    <t>DCV072</t>
  </si>
  <si>
    <t>Tópicos Especiais em Zoonoses de Animais de Produção</t>
  </si>
  <si>
    <t>DCV073</t>
  </si>
  <si>
    <t xml:space="preserve">Tópicos Especiais em Zoonoses de Pequenos Animais </t>
  </si>
  <si>
    <t>DCV074</t>
  </si>
  <si>
    <t>Vacinologia</t>
  </si>
  <si>
    <t>DCV004</t>
  </si>
  <si>
    <t>Biotecnologia Aplicada ao Diagnóstico Clínico</t>
  </si>
  <si>
    <t>CP162</t>
  </si>
  <si>
    <t>Empreendedorismo e Inovação</t>
  </si>
  <si>
    <t xml:space="preserve">Zootecnia Geral </t>
  </si>
  <si>
    <t>Bubalinocultura</t>
  </si>
  <si>
    <t xml:space="preserve">Genética Animal </t>
  </si>
  <si>
    <t>Análise Sensorial de Alimentos e Bebidas</t>
  </si>
  <si>
    <t>Apicultura</t>
  </si>
  <si>
    <t>Ranicultura</t>
  </si>
  <si>
    <t xml:space="preserve">Inspeção de produtos de origem animal </t>
  </si>
  <si>
    <t>AV037</t>
  </si>
  <si>
    <t>Tecnologia do Pescado</t>
  </si>
  <si>
    <t>DZO009</t>
  </si>
  <si>
    <t>DZO017</t>
  </si>
  <si>
    <t>DZO012</t>
  </si>
  <si>
    <t>DZO035</t>
  </si>
  <si>
    <t>CP061</t>
  </si>
  <si>
    <t>DZO038</t>
  </si>
  <si>
    <t>DCV080</t>
  </si>
  <si>
    <t>Plantas Medicinais</t>
  </si>
  <si>
    <t>DCV081</t>
  </si>
  <si>
    <t>Fundamentos de Higiene e Conservação de Produtos de Origem Animal</t>
  </si>
  <si>
    <t>Controle de Qualidade e Inocuidade de Produtos de Origem Animal</t>
  </si>
  <si>
    <t>DCV082</t>
  </si>
  <si>
    <t>Tópicos avançados em Suinocultura</t>
  </si>
  <si>
    <t>DZO036</t>
  </si>
  <si>
    <t>DZO039</t>
  </si>
  <si>
    <t>Bioclimatologia animal</t>
  </si>
  <si>
    <t>DEE235</t>
  </si>
  <si>
    <t>Obstetrícia de Grandes Animais</t>
  </si>
  <si>
    <t>DCV083</t>
  </si>
  <si>
    <t>DCV084</t>
  </si>
  <si>
    <t>Obstetrícia de Pequenos Animais</t>
  </si>
  <si>
    <t>Práticas em bioterismo I</t>
  </si>
  <si>
    <t>DCV078</t>
  </si>
  <si>
    <t>DCV079</t>
  </si>
  <si>
    <t>Práticas em bioterismo II</t>
  </si>
  <si>
    <t>Libras</t>
  </si>
  <si>
    <t>DCV085</t>
  </si>
  <si>
    <t xml:space="preserve">Oncologia Veterinária </t>
  </si>
  <si>
    <t>DZO037</t>
  </si>
  <si>
    <t>Tópicos especiais em produção animal</t>
  </si>
  <si>
    <t xml:space="preserve">DSH067 </t>
  </si>
  <si>
    <t xml:space="preserve">Mercados Futuros Agropecuários </t>
  </si>
  <si>
    <t xml:space="preserve">DSH070 </t>
  </si>
  <si>
    <t>Engenharia Econômica</t>
  </si>
  <si>
    <t xml:space="preserve">DSH071 </t>
  </si>
  <si>
    <t xml:space="preserve">Análise de Invesmentos </t>
  </si>
  <si>
    <t xml:space="preserve">DSH072 </t>
  </si>
  <si>
    <t>Elaboração e Avaliação de Projetos</t>
  </si>
  <si>
    <t xml:space="preserve">DSH073 </t>
  </si>
  <si>
    <t xml:space="preserve">Comercialização de Produtos Agropecuários </t>
  </si>
  <si>
    <r>
      <t xml:space="preserve">Manejo de Animais Silvestres </t>
    </r>
    <r>
      <rPr>
        <i/>
        <sz val="11"/>
        <color indexed="12"/>
        <rFont val="Calibri"/>
        <family val="2"/>
      </rPr>
      <t>ex situ</t>
    </r>
  </si>
  <si>
    <t>CH IDEAL = FÓRMULA COLOCA A CH DO SEMESTRE</t>
  </si>
  <si>
    <t>CONTROLE 2 =CH OBRIGATÓRIA - C15/MÉDIA POR SEMESTRE +11</t>
  </si>
  <si>
    <t>CONTROLE 3 = CH OBRIGATÓRIA - C15/</t>
  </si>
  <si>
    <t>SE PEGOU NO 1, MANDA EMAIL AVISANDO O ALUNO</t>
  </si>
  <si>
    <t>NO 2, FAZ REUNIÃO EM CONJUNTO (POA COM TODOS OS ALUNOS QUE CAÍRAM NO CONTROLE 2)</t>
  </si>
  <si>
    <t>NO 3, CHAMA INDIVIDUAL</t>
  </si>
  <si>
    <t>FAZ O ALUNO ASSINAR SEMPRE!!!</t>
  </si>
  <si>
    <t>x</t>
  </si>
  <si>
    <t>ATIVIDADES FORMATIVAS</t>
  </si>
  <si>
    <t>TOTAL 540H</t>
  </si>
  <si>
    <t>(1) ANO DE INGRESSO NO CURSO</t>
  </si>
  <si>
    <t>(2) SEMESTRES JÁ CURSADOS</t>
  </si>
  <si>
    <t>(3) CARGA HORÁRIA IDEAL</t>
  </si>
  <si>
    <t>(4) CARGA HORÁRIA CURSADA</t>
  </si>
  <si>
    <t>(5) PROGRAMA DE CONTROLE 1</t>
  </si>
  <si>
    <t>(6) PROGRAMA DE CONTROLE 2</t>
  </si>
  <si>
    <t>(7) PROGRAMA DE CONTROLE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</si>
</sst>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1"/>
      <color indexed="10"/>
      <name val="Calibri"/>
      <family val="2"/>
    </font>
    <font>
      <b/>
      <sz val="12"/>
      <color indexed="10"/>
      <name val="Calibri"/>
      <family val="2"/>
    </font>
    <font>
      <i/>
      <sz val="11"/>
      <color indexed="12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4A82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u val="double"/>
      <sz val="3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4" tint="0.79998168889431442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3" borderId="0" applyNumberFormat="0" applyBorder="0" applyAlignment="0" applyProtection="0"/>
  </cellStyleXfs>
  <cellXfs count="79">
    <xf numFmtId="0" fontId="0" fillId="0" borderId="0" xfId="0"/>
    <xf numFmtId="0" fontId="0" fillId="4" borderId="1" xfId="0" applyFont="1" applyFill="1" applyBorder="1" applyAlignment="1" applyProtection="1">
      <alignment horizontal="center" vertical="center"/>
      <protection locked="0"/>
    </xf>
    <xf numFmtId="0" fontId="0" fillId="5" borderId="2" xfId="0" applyFont="1" applyFill="1" applyBorder="1" applyAlignment="1" applyProtection="1">
      <alignment horizontal="center" vertical="center"/>
      <protection locked="0"/>
    </xf>
    <xf numFmtId="0" fontId="0" fillId="5" borderId="1" xfId="0" applyFont="1" applyFill="1" applyBorder="1" applyAlignment="1" applyProtection="1">
      <alignment horizontal="center" vertical="center"/>
      <protection locked="0"/>
    </xf>
    <xf numFmtId="0" fontId="7" fillId="5" borderId="3" xfId="0" applyFont="1" applyFill="1" applyBorder="1" applyAlignment="1" applyProtection="1">
      <alignment vertical="center"/>
    </xf>
    <xf numFmtId="0" fontId="8" fillId="5" borderId="4" xfId="0" applyFont="1" applyFill="1" applyBorder="1" applyAlignment="1" applyProtection="1"/>
    <xf numFmtId="0" fontId="8" fillId="4" borderId="4" xfId="0" applyFont="1" applyFill="1" applyBorder="1" applyAlignment="1" applyProtection="1"/>
    <xf numFmtId="0" fontId="0" fillId="5" borderId="0" xfId="0" applyFill="1" applyProtection="1"/>
    <xf numFmtId="0" fontId="7" fillId="6" borderId="5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/>
    </xf>
    <xf numFmtId="0" fontId="7" fillId="6" borderId="6" xfId="0" applyFont="1" applyFill="1" applyBorder="1" applyAlignment="1" applyProtection="1">
      <alignment horizontal="center" vertical="center"/>
    </xf>
    <xf numFmtId="0" fontId="7" fillId="6" borderId="6" xfId="0" applyFont="1" applyFill="1" applyBorder="1" applyAlignment="1" applyProtection="1">
      <alignment horizontal="center" vertical="center" wrapText="1"/>
    </xf>
    <xf numFmtId="0" fontId="8" fillId="5" borderId="4" xfId="0" applyFont="1" applyFill="1" applyBorder="1" applyAlignment="1" applyProtection="1">
      <alignment horizontal="center"/>
    </xf>
    <xf numFmtId="0" fontId="0" fillId="4" borderId="2" xfId="0" applyFont="1" applyFill="1" applyBorder="1" applyAlignment="1" applyProtection="1">
      <alignment horizontal="center" vertical="center"/>
    </xf>
    <xf numFmtId="0" fontId="0" fillId="5" borderId="2" xfId="0" applyFont="1" applyFill="1" applyBorder="1" applyAlignment="1" applyProtection="1">
      <alignment horizontal="center" vertical="center"/>
    </xf>
    <xf numFmtId="0" fontId="8" fillId="4" borderId="4" xfId="0" applyFont="1" applyFill="1" applyBorder="1" applyAlignment="1" applyProtection="1">
      <alignment horizontal="center"/>
    </xf>
    <xf numFmtId="0" fontId="8" fillId="5" borderId="7" xfId="0" applyFont="1" applyFill="1" applyBorder="1" applyAlignment="1" applyProtection="1">
      <alignment vertical="center"/>
    </xf>
    <xf numFmtId="0" fontId="9" fillId="5" borderId="7" xfId="0" applyFont="1" applyFill="1" applyBorder="1" applyAlignment="1" applyProtection="1">
      <alignment vertical="center"/>
    </xf>
    <xf numFmtId="0" fontId="8" fillId="5" borderId="8" xfId="0" applyFont="1" applyFill="1" applyBorder="1" applyAlignment="1" applyProtection="1">
      <alignment horizontal="center"/>
    </xf>
    <xf numFmtId="0" fontId="0" fillId="7" borderId="1" xfId="0" applyFont="1" applyFill="1" applyBorder="1" applyAlignment="1" applyProtection="1">
      <alignment horizontal="center" vertical="center"/>
    </xf>
    <xf numFmtId="0" fontId="8" fillId="7" borderId="8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/>
    <xf numFmtId="0" fontId="8" fillId="7" borderId="4" xfId="0" applyFont="1" applyFill="1" applyBorder="1" applyAlignment="1" applyProtection="1">
      <alignment horizontal="center"/>
    </xf>
    <xf numFmtId="0" fontId="0" fillId="8" borderId="2" xfId="0" applyFont="1" applyFill="1" applyBorder="1" applyAlignment="1" applyProtection="1">
      <alignment horizontal="center" vertical="center"/>
    </xf>
    <xf numFmtId="0" fontId="0" fillId="5" borderId="0" xfId="0" applyFont="1" applyFill="1" applyAlignment="1" applyProtection="1">
      <alignment horizontal="center"/>
    </xf>
    <xf numFmtId="0" fontId="0" fillId="5" borderId="0" xfId="0" applyFont="1" applyFill="1" applyAlignment="1" applyProtection="1"/>
    <xf numFmtId="0" fontId="6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/>
    </xf>
    <xf numFmtId="0" fontId="7" fillId="5" borderId="10" xfId="0" applyFont="1" applyFill="1" applyBorder="1" applyAlignment="1" applyProtection="1">
      <alignment vertical="center"/>
    </xf>
    <xf numFmtId="0" fontId="7" fillId="6" borderId="11" xfId="0" applyFont="1" applyFill="1" applyBorder="1" applyAlignment="1" applyProtection="1">
      <alignment horizontal="center" vertical="center"/>
    </xf>
    <xf numFmtId="0" fontId="7" fillId="6" borderId="11" xfId="0" applyFont="1" applyFill="1" applyBorder="1" applyAlignment="1" applyProtection="1">
      <alignment horizontal="center" vertical="center" wrapText="1"/>
    </xf>
    <xf numFmtId="0" fontId="0" fillId="5" borderId="2" xfId="0" applyFont="1" applyFill="1" applyBorder="1" applyAlignment="1" applyProtection="1">
      <alignment horizontal="center"/>
    </xf>
    <xf numFmtId="0" fontId="9" fillId="5" borderId="2" xfId="0" applyFont="1" applyFill="1" applyBorder="1" applyAlignment="1" applyProtection="1">
      <alignment horizontal="center"/>
    </xf>
    <xf numFmtId="0" fontId="9" fillId="5" borderId="2" xfId="0" applyFont="1" applyFill="1" applyBorder="1" applyAlignment="1" applyProtection="1"/>
    <xf numFmtId="0" fontId="0" fillId="5" borderId="0" xfId="0" applyFill="1" applyAlignment="1" applyProtection="1">
      <alignment horizontal="center" vertical="center"/>
    </xf>
    <xf numFmtId="0" fontId="10" fillId="5" borderId="0" xfId="0" applyFont="1" applyFill="1" applyProtection="1"/>
    <xf numFmtId="0" fontId="0" fillId="5" borderId="0" xfId="0" applyFill="1" applyBorder="1" applyAlignment="1" applyProtection="1">
      <alignment horizontal="center"/>
    </xf>
    <xf numFmtId="0" fontId="0" fillId="5" borderId="0" xfId="0" applyFont="1" applyFill="1" applyBorder="1" applyAlignment="1" applyProtection="1">
      <alignment horizontal="center"/>
    </xf>
    <xf numFmtId="0" fontId="0" fillId="5" borderId="0" xfId="0" applyFont="1" applyFill="1" applyBorder="1" applyAlignment="1" applyProtection="1"/>
    <xf numFmtId="0" fontId="0" fillId="5" borderId="0" xfId="0" applyFont="1" applyFill="1" applyProtection="1"/>
    <xf numFmtId="0" fontId="0" fillId="5" borderId="0" xfId="0" applyFont="1" applyFill="1" applyAlignment="1" applyProtection="1">
      <alignment vertical="center"/>
    </xf>
    <xf numFmtId="0" fontId="0" fillId="5" borderId="0" xfId="0" applyFont="1" applyFill="1" applyAlignment="1" applyProtection="1">
      <alignment horizontal="center" vertical="center"/>
    </xf>
    <xf numFmtId="0" fontId="0" fillId="5" borderId="2" xfId="0" applyFont="1" applyFill="1" applyBorder="1" applyAlignment="1" applyProtection="1">
      <alignment horizontal="center"/>
      <protection locked="0"/>
    </xf>
    <xf numFmtId="0" fontId="11" fillId="5" borderId="2" xfId="0" applyFont="1" applyFill="1" applyBorder="1" applyAlignment="1" applyProtection="1">
      <alignment horizontal="center"/>
      <protection locked="0"/>
    </xf>
    <xf numFmtId="0" fontId="12" fillId="5" borderId="0" xfId="0" applyFont="1" applyFill="1" applyAlignment="1" applyProtection="1">
      <alignment vertical="center"/>
    </xf>
    <xf numFmtId="0" fontId="13" fillId="5" borderId="0" xfId="0" applyFont="1" applyFill="1" applyBorder="1" applyAlignment="1" applyProtection="1">
      <alignment vertical="center"/>
    </xf>
    <xf numFmtId="0" fontId="13" fillId="5" borderId="0" xfId="0" applyFont="1" applyFill="1" applyAlignment="1" applyProtection="1">
      <alignment vertical="center"/>
    </xf>
    <xf numFmtId="0" fontId="0" fillId="5" borderId="0" xfId="0" applyFill="1" applyBorder="1" applyProtection="1"/>
    <xf numFmtId="0" fontId="12" fillId="5" borderId="0" xfId="0" applyFont="1" applyFill="1" applyBorder="1" applyAlignment="1" applyProtection="1">
      <alignment vertical="center"/>
    </xf>
    <xf numFmtId="0" fontId="12" fillId="5" borderId="0" xfId="0" applyFont="1" applyFill="1" applyProtection="1"/>
    <xf numFmtId="0" fontId="13" fillId="5" borderId="0" xfId="0" applyFont="1" applyFill="1" applyProtection="1"/>
    <xf numFmtId="0" fontId="12" fillId="5" borderId="0" xfId="0" applyFont="1" applyFill="1" applyBorder="1" applyAlignment="1" applyProtection="1"/>
    <xf numFmtId="0" fontId="12" fillId="5" borderId="0" xfId="0" applyFont="1" applyFill="1" applyBorder="1" applyProtection="1"/>
    <xf numFmtId="0" fontId="0" fillId="5" borderId="0" xfId="0" applyFill="1" applyBorder="1" applyAlignment="1" applyProtection="1"/>
    <xf numFmtId="0" fontId="14" fillId="5" borderId="0" xfId="0" applyFont="1" applyFill="1" applyProtection="1"/>
    <xf numFmtId="2" fontId="12" fillId="5" borderId="0" xfId="0" applyNumberFormat="1" applyFont="1" applyFill="1" applyProtection="1"/>
    <xf numFmtId="0" fontId="15" fillId="5" borderId="0" xfId="0" applyFont="1" applyFill="1" applyAlignment="1" applyProtection="1">
      <alignment horizontal="left" vertical="center" wrapText="1"/>
    </xf>
    <xf numFmtId="0" fontId="10" fillId="5" borderId="0" xfId="0" applyFont="1" applyFill="1" applyAlignment="1" applyProtection="1">
      <alignment horizontal="left" vertical="center" wrapText="1"/>
    </xf>
    <xf numFmtId="0" fontId="16" fillId="5" borderId="0" xfId="0" applyFont="1" applyFill="1" applyAlignment="1" applyProtection="1">
      <alignment horizontal="center" vertical="center"/>
    </xf>
    <xf numFmtId="0" fontId="12" fillId="5" borderId="12" xfId="0" applyFont="1" applyFill="1" applyBorder="1" applyAlignment="1" applyProtection="1">
      <alignment horizontal="center" vertical="center"/>
      <protection locked="0"/>
    </xf>
    <xf numFmtId="0" fontId="12" fillId="5" borderId="14" xfId="0" applyFont="1" applyFill="1" applyBorder="1" applyAlignment="1" applyProtection="1">
      <alignment horizontal="center" vertical="center"/>
      <protection locked="0"/>
    </xf>
    <xf numFmtId="0" fontId="12" fillId="5" borderId="13" xfId="0" applyFont="1" applyFill="1" applyBorder="1" applyAlignment="1" applyProtection="1">
      <alignment horizontal="center" vertical="center"/>
      <protection locked="0"/>
    </xf>
    <xf numFmtId="0" fontId="12" fillId="5" borderId="12" xfId="0" applyFont="1" applyFill="1" applyBorder="1" applyAlignment="1" applyProtection="1">
      <alignment horizontal="center"/>
      <protection locked="0"/>
    </xf>
    <xf numFmtId="0" fontId="12" fillId="5" borderId="13" xfId="0" applyFont="1" applyFill="1" applyBorder="1" applyAlignment="1" applyProtection="1">
      <alignment horizontal="center"/>
      <protection locked="0"/>
    </xf>
    <xf numFmtId="2" fontId="12" fillId="5" borderId="12" xfId="0" applyNumberFormat="1" applyFont="1" applyFill="1" applyBorder="1" applyAlignment="1" applyProtection="1">
      <alignment horizontal="center"/>
      <protection locked="0"/>
    </xf>
    <xf numFmtId="2" fontId="12" fillId="5" borderId="13" xfId="0" applyNumberFormat="1" applyFont="1" applyFill="1" applyBorder="1" applyAlignment="1" applyProtection="1">
      <alignment horizontal="center"/>
      <protection locked="0"/>
    </xf>
    <xf numFmtId="0" fontId="12" fillId="5" borderId="12" xfId="0" applyFont="1" applyFill="1" applyBorder="1" applyAlignment="1" applyProtection="1">
      <alignment horizontal="center" vertical="center"/>
    </xf>
    <xf numFmtId="0" fontId="12" fillId="5" borderId="14" xfId="0" applyFont="1" applyFill="1" applyBorder="1" applyAlignment="1" applyProtection="1">
      <alignment horizontal="center" vertical="center"/>
    </xf>
    <xf numFmtId="0" fontId="12" fillId="5" borderId="13" xfId="0" applyFont="1" applyFill="1" applyBorder="1" applyAlignment="1" applyProtection="1">
      <alignment horizontal="center" vertical="center"/>
    </xf>
    <xf numFmtId="0" fontId="12" fillId="5" borderId="12" xfId="0" applyFont="1" applyFill="1" applyBorder="1" applyAlignment="1" applyProtection="1">
      <alignment horizontal="center"/>
    </xf>
    <xf numFmtId="0" fontId="12" fillId="5" borderId="13" xfId="0" applyFont="1" applyFill="1" applyBorder="1" applyAlignment="1" applyProtection="1">
      <alignment horizontal="center"/>
    </xf>
    <xf numFmtId="2" fontId="12" fillId="5" borderId="12" xfId="0" applyNumberFormat="1" applyFont="1" applyFill="1" applyBorder="1" applyAlignment="1" applyProtection="1">
      <alignment horizontal="center" vertical="center"/>
    </xf>
    <xf numFmtId="2" fontId="12" fillId="5" borderId="13" xfId="0" applyNumberFormat="1" applyFont="1" applyFill="1" applyBorder="1" applyAlignment="1" applyProtection="1">
      <alignment horizontal="center" vertical="center"/>
    </xf>
    <xf numFmtId="2" fontId="12" fillId="5" borderId="12" xfId="0" applyNumberFormat="1" applyFont="1" applyFill="1" applyBorder="1" applyAlignment="1" applyProtection="1">
      <alignment horizontal="center"/>
    </xf>
    <xf numFmtId="2" fontId="12" fillId="5" borderId="13" xfId="0" applyNumberFormat="1" applyFont="1" applyFill="1" applyBorder="1" applyAlignment="1" applyProtection="1">
      <alignment horizontal="center"/>
    </xf>
    <xf numFmtId="0" fontId="17" fillId="5" borderId="0" xfId="0" applyFont="1" applyFill="1" applyAlignment="1" applyProtection="1">
      <alignment horizontal="center" vertical="center"/>
    </xf>
    <xf numFmtId="0" fontId="7" fillId="2" borderId="12" xfId="1" applyFont="1" applyFill="1" applyBorder="1" applyAlignment="1" applyProtection="1">
      <alignment horizontal="center"/>
    </xf>
    <xf numFmtId="0" fontId="7" fillId="2" borderId="14" xfId="1" applyFont="1" applyFill="1" applyBorder="1" applyAlignment="1" applyProtection="1">
      <alignment horizontal="center"/>
    </xf>
    <xf numFmtId="0" fontId="7" fillId="2" borderId="13" xfId="1" applyFont="1" applyFill="1" applyBorder="1" applyAlignment="1" applyProtection="1">
      <alignment horizontal="center"/>
    </xf>
  </cellXfs>
  <cellStyles count="2">
    <cellStyle name="60% - Ênfase1" xfId="1" builtinId="32"/>
    <cellStyle name="Normal" xfId="0" builtinId="0"/>
  </cellStyles>
  <dxfs count="21">
    <dxf>
      <border outline="0">
        <top style="thin">
          <color indexed="64"/>
        </top>
      </border>
    </dxf>
    <dxf>
      <border>
        <bottom style="medium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bgColor theme="9" tint="0.7999816888943144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4A82"/>
        <name val="Calibri"/>
        <scheme val="minor"/>
      </font>
      <fill>
        <patternFill>
          <bgColor theme="9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bgColor theme="9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DISCIPLINA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ACOMPANHAMENT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226620</xdr:colOff>
      <xdr:row>10</xdr:row>
      <xdr:rowOff>104626</xdr:rowOff>
    </xdr:from>
    <xdr:to>
      <xdr:col>13</xdr:col>
      <xdr:colOff>361108</xdr:colOff>
      <xdr:row>14</xdr:row>
      <xdr:rowOff>152827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6B98F5-F67E-4474-B63F-9C283595AD87}"/>
            </a:ext>
          </a:extLst>
        </xdr:cNvPr>
        <xdr:cNvSpPr/>
      </xdr:nvSpPr>
      <xdr:spPr>
        <a:xfrm>
          <a:off x="4179794" y="3092824"/>
          <a:ext cx="5009030" cy="1053352"/>
        </a:xfrm>
        <a:prstGeom prst="roundRect">
          <a:avLst>
            <a:gd name="adj" fmla="val 3650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2000" b="1">
              <a:solidFill>
                <a:sysClr val="windowText" lastClr="000000"/>
              </a:solidFill>
            </a:rPr>
            <a:t>MARQUE</a:t>
          </a:r>
          <a:r>
            <a:rPr lang="pt-BR" sz="2000" b="1" baseline="0">
              <a:solidFill>
                <a:sysClr val="windowText" lastClr="000000"/>
              </a:solidFill>
            </a:rPr>
            <a:t> </a:t>
          </a:r>
          <a:r>
            <a:rPr lang="pt-BR" sz="2000" b="1" u="none" baseline="0">
              <a:solidFill>
                <a:sysClr val="windowText" lastClr="000000"/>
              </a:solidFill>
            </a:rPr>
            <a:t>AQUI </a:t>
          </a:r>
          <a:r>
            <a:rPr lang="pt-BR" sz="2000" b="1" baseline="0">
              <a:solidFill>
                <a:sysClr val="windowText" lastClr="000000"/>
              </a:solidFill>
            </a:rPr>
            <a:t>AS DISCIPLINAS JÁ CURSADAS ATÉ O MOMENTO</a:t>
          </a:r>
          <a:endParaRPr lang="pt-BR" sz="20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16</xdr:col>
      <xdr:colOff>251460</xdr:colOff>
      <xdr:row>1</xdr:row>
      <xdr:rowOff>373380</xdr:rowOff>
    </xdr:from>
    <xdr:to>
      <xdr:col>19</xdr:col>
      <xdr:colOff>365760</xdr:colOff>
      <xdr:row>13</xdr:row>
      <xdr:rowOff>152400</xdr:rowOff>
    </xdr:to>
    <xdr:pic>
      <xdr:nvPicPr>
        <xdr:cNvPr id="1482" name="Imagem 6" descr="http://images.comunidades.net/sau/saudeinspecaoanimal/Veterin_ria_s_mbolo.png">
          <a:extLst>
            <a:ext uri="{FF2B5EF4-FFF2-40B4-BE49-F238E27FC236}">
              <a16:creationId xmlns:a16="http://schemas.microsoft.com/office/drawing/2014/main" id="{341B6ED2-DA42-45B2-92E6-ECDE324E5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3395" r="7222" b="3053"/>
        <a:stretch>
          <a:fillRect/>
        </a:stretch>
      </xdr:blipFill>
      <xdr:spPr bwMode="auto">
        <a:xfrm>
          <a:off x="11155680" y="556260"/>
          <a:ext cx="1988820" cy="3177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100013</xdr:colOff>
      <xdr:row>14</xdr:row>
      <xdr:rowOff>1</xdr:rowOff>
    </xdr:from>
    <xdr:to>
      <xdr:col>20</xdr:col>
      <xdr:colOff>130174</xdr:colOff>
      <xdr:row>16</xdr:row>
      <xdr:rowOff>80895</xdr:rowOff>
    </xdr:to>
    <xdr:sp macro="" textlink="">
      <xdr:nvSpPr>
        <xdr:cNvPr id="8" name="Retângulo: Cantos Arredondados 3">
          <a:extLst>
            <a:ext uri="{FF2B5EF4-FFF2-40B4-BE49-F238E27FC236}">
              <a16:creationId xmlns:a16="http://schemas.microsoft.com/office/drawing/2014/main" id="{53328961-AD01-4017-AA70-F0FEDAA876F2}"/>
            </a:ext>
          </a:extLst>
        </xdr:cNvPr>
        <xdr:cNvSpPr/>
      </xdr:nvSpPr>
      <xdr:spPr bwMode="auto">
        <a:xfrm>
          <a:off x="10742084" y="3981980"/>
          <a:ext cx="2473853" cy="610321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ctr"/>
          <a:r>
            <a:rPr lang="pt-BR" sz="1400">
              <a:solidFill>
                <a:srgbClr val="00B050"/>
              </a:solidFill>
            </a:rPr>
            <a:t>Curso de Medicina</a:t>
          </a:r>
          <a:r>
            <a:rPr lang="pt-BR" sz="1400" baseline="0">
              <a:solidFill>
                <a:srgbClr val="00B050"/>
              </a:solidFill>
            </a:rPr>
            <a:t> Veterinária </a:t>
          </a:r>
          <a:r>
            <a:rPr lang="pt-BR" sz="1400">
              <a:solidFill>
                <a:srgbClr val="00B050"/>
              </a:solidFill>
            </a:rPr>
            <a:t>- Setor Palotina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</xdr:colOff>
      <xdr:row>24</xdr:row>
      <xdr:rowOff>73415</xdr:rowOff>
    </xdr:from>
    <xdr:to>
      <xdr:col>10</xdr:col>
      <xdr:colOff>136017</xdr:colOff>
      <xdr:row>29</xdr:row>
      <xdr:rowOff>62463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5A8AD6-AABA-4C65-A4C4-2FB12F32B833}"/>
            </a:ext>
          </a:extLst>
        </xdr:cNvPr>
        <xdr:cNvSpPr/>
      </xdr:nvSpPr>
      <xdr:spPr>
        <a:xfrm>
          <a:off x="7211644" y="5022605"/>
          <a:ext cx="2050606" cy="890711"/>
        </a:xfrm>
        <a:prstGeom prst="roundRect">
          <a:avLst>
            <a:gd name="adj" fmla="val 3650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ysClr val="windowText" lastClr="000000"/>
              </a:solidFill>
            </a:rPr>
            <a:t>VOLTAR AO INÍCIO</a:t>
          </a:r>
        </a:p>
      </xdr:txBody>
    </xdr:sp>
    <xdr:clientData/>
  </xdr:twoCellAnchor>
  <xdr:twoCellAnchor>
    <xdr:from>
      <xdr:col>7</xdr:col>
      <xdr:colOff>20026</xdr:colOff>
      <xdr:row>45</xdr:row>
      <xdr:rowOff>128659</xdr:rowOff>
    </xdr:from>
    <xdr:to>
      <xdr:col>10</xdr:col>
      <xdr:colOff>199609</xdr:colOff>
      <xdr:row>50</xdr:row>
      <xdr:rowOff>93499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17AE11-CF8F-4F1B-8B7E-BF030B56BF51}"/>
            </a:ext>
          </a:extLst>
        </xdr:cNvPr>
        <xdr:cNvSpPr/>
      </xdr:nvSpPr>
      <xdr:spPr>
        <a:xfrm>
          <a:off x="6928338" y="9365271"/>
          <a:ext cx="1978271" cy="922461"/>
        </a:xfrm>
        <a:prstGeom prst="roundRect">
          <a:avLst>
            <a:gd name="adj" fmla="val 3650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ysClr val="windowText" lastClr="000000"/>
              </a:solidFill>
            </a:rPr>
            <a:t>VOLTAR AO INÍCIO</a:t>
          </a:r>
        </a:p>
      </xdr:txBody>
    </xdr:sp>
    <xdr:clientData/>
  </xdr:twoCellAnchor>
  <xdr:twoCellAnchor>
    <xdr:from>
      <xdr:col>0</xdr:col>
      <xdr:colOff>220296</xdr:colOff>
      <xdr:row>0</xdr:row>
      <xdr:rowOff>39859</xdr:rowOff>
    </xdr:from>
    <xdr:to>
      <xdr:col>0</xdr:col>
      <xdr:colOff>437350</xdr:colOff>
      <xdr:row>0</xdr:row>
      <xdr:rowOff>360586</xdr:rowOff>
    </xdr:to>
    <xdr:sp macro="" textlink="">
      <xdr:nvSpPr>
        <xdr:cNvPr id="6" name="Seta para a direita 5">
          <a:extLst>
            <a:ext uri="{FF2B5EF4-FFF2-40B4-BE49-F238E27FC236}">
              <a16:creationId xmlns:a16="http://schemas.microsoft.com/office/drawing/2014/main" id="{82EBD815-DEB7-4C89-8622-8ECB3EA8511D}"/>
            </a:ext>
          </a:extLst>
        </xdr:cNvPr>
        <xdr:cNvSpPr/>
      </xdr:nvSpPr>
      <xdr:spPr>
        <a:xfrm rot="5400000">
          <a:off x="199658" y="122727"/>
          <a:ext cx="390525" cy="24765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pt-BR"/>
        </a:p>
      </xdr:txBody>
    </xdr:sp>
    <xdr:clientData/>
  </xdr:twoCellAnchor>
  <xdr:twoCellAnchor>
    <xdr:from>
      <xdr:col>7</xdr:col>
      <xdr:colOff>248333</xdr:colOff>
      <xdr:row>73</xdr:row>
      <xdr:rowOff>35461</xdr:rowOff>
    </xdr:from>
    <xdr:to>
      <xdr:col>10</xdr:col>
      <xdr:colOff>407640</xdr:colOff>
      <xdr:row>77</xdr:row>
      <xdr:rowOff>154743</xdr:rowOff>
    </xdr:to>
    <xdr:sp macro="" textlink="">
      <xdr:nvSpPr>
        <xdr:cNvPr id="7" name="Retângulo de cantos arredondado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60FE9C-D21F-4604-B65C-C65E9260EF96}"/>
            </a:ext>
          </a:extLst>
        </xdr:cNvPr>
        <xdr:cNvSpPr/>
      </xdr:nvSpPr>
      <xdr:spPr>
        <a:xfrm>
          <a:off x="7526703" y="14988441"/>
          <a:ext cx="2071034" cy="907850"/>
        </a:xfrm>
        <a:prstGeom prst="roundRect">
          <a:avLst>
            <a:gd name="adj" fmla="val 3650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ysClr val="windowText" lastClr="000000"/>
              </a:solidFill>
            </a:rPr>
            <a:t>VOLTAR AO INÍCIO</a:t>
          </a:r>
        </a:p>
      </xdr:txBody>
    </xdr:sp>
    <xdr:clientData/>
  </xdr:twoCellAnchor>
  <xdr:twoCellAnchor>
    <xdr:from>
      <xdr:col>7</xdr:col>
      <xdr:colOff>198120</xdr:colOff>
      <xdr:row>0</xdr:row>
      <xdr:rowOff>342900</xdr:rowOff>
    </xdr:from>
    <xdr:to>
      <xdr:col>14</xdr:col>
      <xdr:colOff>83820</xdr:colOff>
      <xdr:row>18</xdr:row>
      <xdr:rowOff>30480</xdr:rowOff>
    </xdr:to>
    <xdr:pic>
      <xdr:nvPicPr>
        <xdr:cNvPr id="4143" name="Imagem 8" descr="http://fio.edu.br/site2013/images/logo/cursos/biologia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A78209-6B1B-452F-BFF3-29A488415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42900"/>
          <a:ext cx="4152900" cy="346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455124</xdr:colOff>
      <xdr:row>18</xdr:row>
      <xdr:rowOff>5946</xdr:rowOff>
    </xdr:from>
    <xdr:to>
      <xdr:col>13</xdr:col>
      <xdr:colOff>34328</xdr:colOff>
      <xdr:row>21</xdr:row>
      <xdr:rowOff>37106</xdr:rowOff>
    </xdr:to>
    <xdr:sp macro="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D212610C-FBB3-4770-B909-C1DCD4E057B7}"/>
            </a:ext>
          </a:extLst>
        </xdr:cNvPr>
        <xdr:cNvSpPr/>
      </xdr:nvSpPr>
      <xdr:spPr bwMode="auto">
        <a:xfrm>
          <a:off x="9817247" y="3933104"/>
          <a:ext cx="2470003" cy="610321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ctr"/>
          <a:r>
            <a:rPr lang="pt-BR" sz="1400">
              <a:solidFill>
                <a:srgbClr val="00B050"/>
              </a:solidFill>
            </a:rPr>
            <a:t>Curso de Medicina</a:t>
          </a:r>
          <a:r>
            <a:rPr lang="pt-BR" sz="1400" baseline="0">
              <a:solidFill>
                <a:srgbClr val="00B050"/>
              </a:solidFill>
            </a:rPr>
            <a:t> Veterinária </a:t>
          </a:r>
          <a:r>
            <a:rPr lang="pt-BR" sz="1400">
              <a:solidFill>
                <a:srgbClr val="00B050"/>
              </a:solidFill>
            </a:rPr>
            <a:t>- Setor Palotina</a:t>
          </a:r>
        </a:p>
      </xdr:txBody>
    </xdr:sp>
    <xdr:clientData/>
  </xdr:twoCellAnchor>
  <xdr:twoCellAnchor>
    <xdr:from>
      <xdr:col>7</xdr:col>
      <xdr:colOff>104299</xdr:colOff>
      <xdr:row>0</xdr:row>
      <xdr:rowOff>304800</xdr:rowOff>
    </xdr:from>
    <xdr:to>
      <xdr:col>14</xdr:col>
      <xdr:colOff>19988</xdr:colOff>
      <xdr:row>17</xdr:row>
      <xdr:rowOff>100900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1ED2C00C-C886-43BD-9201-CA7422502CF0}"/>
            </a:ext>
          </a:extLst>
        </xdr:cNvPr>
        <xdr:cNvSpPr/>
      </xdr:nvSpPr>
      <xdr:spPr>
        <a:xfrm>
          <a:off x="8798719" y="381000"/>
          <a:ext cx="4060031" cy="3500437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 editAs="oneCell">
    <xdr:from>
      <xdr:col>9</xdr:col>
      <xdr:colOff>76200</xdr:colOff>
      <xdr:row>0</xdr:row>
      <xdr:rowOff>228600</xdr:rowOff>
    </xdr:from>
    <xdr:to>
      <xdr:col>12</xdr:col>
      <xdr:colOff>400050</xdr:colOff>
      <xdr:row>18</xdr:row>
      <xdr:rowOff>0</xdr:rowOff>
    </xdr:to>
    <xdr:pic>
      <xdr:nvPicPr>
        <xdr:cNvPr id="4146" name="Imagem 8" descr="http://images.comunidades.net/sau/saudeinspecaoanimal/Veterin_ria_s_mbolo.png">
          <a:extLst>
            <a:ext uri="{FF2B5EF4-FFF2-40B4-BE49-F238E27FC236}">
              <a16:creationId xmlns:a16="http://schemas.microsoft.com/office/drawing/2014/main" id="{F57AD422-966B-46C4-90A5-ACC2FA1F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58" t="2173" r="7614" b="2795"/>
        <a:stretch>
          <a:fillRect/>
        </a:stretch>
      </xdr:blipFill>
      <xdr:spPr bwMode="auto">
        <a:xfrm>
          <a:off x="10203180" y="228600"/>
          <a:ext cx="2156460" cy="3550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ela1" displayName="Tabela1" ref="C3:C59" totalsRowShown="0" headerRowDxfId="4" dataDxfId="3" headerRowBorderDxfId="1" tableBorderDxfId="2" totalsRowBorderDxfId="0">
  <autoFilter ref="C3:C59"/>
  <tableColumns count="1">
    <tableColumn id="1" name="Disciplinas Obrigatórias" dataDxfId="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1"/>
  <sheetViews>
    <sheetView tabSelected="1" zoomScale="72" zoomScaleNormal="80" workbookViewId="0">
      <selection activeCell="B5" sqref="B5:H5"/>
    </sheetView>
  </sheetViews>
  <sheetFormatPr defaultColWidth="9.109375" defaultRowHeight="14.4" x14ac:dyDescent="0.3"/>
  <cols>
    <col min="1" max="1" width="15.44140625" style="7" customWidth="1"/>
    <col min="2" max="2" width="23" style="7" customWidth="1"/>
    <col min="3" max="4" width="9.109375" style="7"/>
    <col min="5" max="5" width="2.109375" style="7" customWidth="1"/>
    <col min="6" max="16384" width="9.109375" style="7"/>
  </cols>
  <sheetData>
    <row r="2" spans="1:13" ht="69.75" customHeight="1" x14ac:dyDescent="0.3">
      <c r="A2" s="58" t="s">
        <v>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4" spans="1:13" ht="16.2" thickBot="1" x14ac:dyDescent="0.35">
      <c r="A4" s="35"/>
      <c r="B4" s="35"/>
      <c r="C4" s="35"/>
      <c r="D4" s="35"/>
      <c r="E4" s="35"/>
      <c r="F4" s="35"/>
      <c r="G4" s="35"/>
      <c r="H4" s="35"/>
      <c r="I4" s="35"/>
    </row>
    <row r="5" spans="1:13" ht="18.600000000000001" thickBot="1" x14ac:dyDescent="0.35">
      <c r="A5" s="44" t="s">
        <v>4</v>
      </c>
      <c r="B5" s="59"/>
      <c r="C5" s="60"/>
      <c r="D5" s="60"/>
      <c r="E5" s="60"/>
      <c r="F5" s="60"/>
      <c r="G5" s="60"/>
      <c r="H5" s="61"/>
      <c r="I5" s="45"/>
      <c r="J5" s="45"/>
      <c r="K5" s="45"/>
    </row>
    <row r="6" spans="1:13" ht="18.600000000000001" thickBot="1" x14ac:dyDescent="0.35">
      <c r="A6" s="46"/>
      <c r="B6" s="44"/>
      <c r="C6" s="44"/>
      <c r="D6" s="44"/>
      <c r="E6" s="44"/>
      <c r="F6" s="44"/>
      <c r="G6" s="44"/>
      <c r="H6" s="44"/>
      <c r="I6" s="45"/>
      <c r="J6" s="45"/>
      <c r="K6" s="45"/>
    </row>
    <row r="7" spans="1:13" ht="18.600000000000001" thickBot="1" x14ac:dyDescent="0.35">
      <c r="A7" s="44" t="s">
        <v>5</v>
      </c>
      <c r="B7" s="59"/>
      <c r="C7" s="60"/>
      <c r="D7" s="61"/>
      <c r="E7" s="44"/>
      <c r="F7" s="44"/>
      <c r="G7" s="44"/>
      <c r="H7" s="44"/>
      <c r="I7" s="45"/>
      <c r="J7" s="45"/>
      <c r="K7" s="45"/>
    </row>
    <row r="8" spans="1:13" ht="18.600000000000001" thickBot="1" x14ac:dyDescent="0.35">
      <c r="A8" s="46"/>
      <c r="B8" s="46"/>
      <c r="C8" s="45"/>
      <c r="D8" s="45"/>
      <c r="E8" s="45"/>
      <c r="F8" s="45"/>
      <c r="G8" s="45"/>
      <c r="H8" s="46"/>
      <c r="I8" s="46"/>
      <c r="J8" s="46"/>
      <c r="K8" s="46"/>
      <c r="L8" s="47"/>
      <c r="M8" s="47"/>
    </row>
    <row r="9" spans="1:13" ht="18.600000000000001" thickBot="1" x14ac:dyDescent="0.35">
      <c r="A9" s="44" t="s">
        <v>314</v>
      </c>
      <c r="B9" s="46"/>
      <c r="C9" s="59"/>
      <c r="D9" s="61"/>
      <c r="E9" s="48"/>
      <c r="F9" s="48"/>
      <c r="G9" s="48"/>
      <c r="H9" s="44"/>
      <c r="I9" s="44"/>
      <c r="J9" s="44"/>
      <c r="K9" s="44"/>
      <c r="L9" s="47"/>
      <c r="M9" s="47"/>
    </row>
    <row r="10" spans="1:13" ht="18.600000000000001" thickBot="1" x14ac:dyDescent="0.35">
      <c r="A10" s="44"/>
      <c r="B10" s="46"/>
      <c r="C10" s="48"/>
      <c r="D10" s="48"/>
      <c r="E10" s="48"/>
      <c r="F10" s="48"/>
      <c r="G10" s="48"/>
      <c r="H10" s="44"/>
      <c r="I10" s="44"/>
      <c r="J10" s="44"/>
      <c r="K10" s="44"/>
      <c r="L10" s="47"/>
      <c r="M10" s="47"/>
    </row>
    <row r="11" spans="1:13" ht="18.600000000000001" thickBot="1" x14ac:dyDescent="0.4">
      <c r="A11" s="49" t="s">
        <v>315</v>
      </c>
      <c r="B11" s="50"/>
      <c r="C11" s="62"/>
      <c r="D11" s="63"/>
      <c r="E11" s="51"/>
      <c r="F11" s="51"/>
      <c r="G11" s="52"/>
      <c r="H11" s="49"/>
      <c r="I11" s="49"/>
      <c r="J11" s="49"/>
      <c r="K11" s="49"/>
      <c r="L11" s="47"/>
      <c r="M11" s="47"/>
    </row>
    <row r="12" spans="1:13" ht="18.600000000000001" thickBot="1" x14ac:dyDescent="0.4">
      <c r="A12" s="50"/>
      <c r="B12" s="50"/>
      <c r="C12" s="52"/>
      <c r="D12" s="52"/>
      <c r="E12" s="52"/>
      <c r="F12" s="52"/>
      <c r="G12" s="52"/>
      <c r="H12" s="49"/>
      <c r="I12" s="49"/>
      <c r="J12" s="49"/>
      <c r="K12" s="49"/>
    </row>
    <row r="13" spans="1:13" ht="18.600000000000001" thickBot="1" x14ac:dyDescent="0.4">
      <c r="A13" s="44" t="s">
        <v>316</v>
      </c>
      <c r="B13" s="50"/>
      <c r="C13" s="69">
        <f>IF(C11=1,285,0)+IF(C11=2,720,0)+IF(C11=3,1050,0)+IF(C11=4,1410,0)+IF(C11=5,1770,0)+IF(C11=6,2100,0)+IF(C11=7,2445,0)+IF(C11=8,2805,0)+IF(C11=9,3150,0)+IF(C11=10,3590,0)</f>
        <v>0</v>
      </c>
      <c r="D13" s="70"/>
      <c r="E13" s="51"/>
      <c r="F13" s="51"/>
      <c r="G13" s="52"/>
      <c r="H13" s="49"/>
      <c r="I13" s="49"/>
      <c r="J13" s="49"/>
      <c r="K13" s="49"/>
    </row>
    <row r="14" spans="1:13" ht="18.600000000000001" thickBot="1" x14ac:dyDescent="0.4">
      <c r="A14" s="49"/>
      <c r="B14" s="50"/>
      <c r="C14" s="52"/>
      <c r="D14" s="52"/>
      <c r="E14" s="52"/>
      <c r="F14" s="52"/>
      <c r="G14" s="52"/>
      <c r="H14" s="49"/>
      <c r="I14" s="49"/>
      <c r="J14" s="49"/>
      <c r="K14" s="49"/>
    </row>
    <row r="15" spans="1:13" ht="18.600000000000001" thickBot="1" x14ac:dyDescent="0.4">
      <c r="A15" s="49" t="s">
        <v>317</v>
      </c>
      <c r="C15" s="69">
        <f>SUMIF(DISCIPLINAS!A4:A146,"x",DISCIPLINAS!E4:E146)</f>
        <v>60</v>
      </c>
      <c r="D15" s="70"/>
      <c r="E15" s="53"/>
      <c r="F15" s="53"/>
      <c r="G15" s="47"/>
    </row>
    <row r="16" spans="1:13" ht="18.600000000000001" thickBot="1" x14ac:dyDescent="0.4">
      <c r="A16" s="49"/>
      <c r="B16" s="50"/>
      <c r="C16" s="49"/>
      <c r="D16" s="49"/>
      <c r="E16" s="50"/>
      <c r="F16" s="50"/>
      <c r="G16" s="50"/>
      <c r="H16" s="50"/>
      <c r="I16" s="50"/>
      <c r="J16" s="50"/>
      <c r="K16" s="50"/>
    </row>
    <row r="17" spans="1:14" ht="18.600000000000001" thickBot="1" x14ac:dyDescent="0.35">
      <c r="A17" s="44" t="s">
        <v>318</v>
      </c>
      <c r="B17" s="46"/>
      <c r="C17" s="71">
        <f>C13/C15</f>
        <v>0</v>
      </c>
      <c r="D17" s="72"/>
      <c r="E17" s="48"/>
      <c r="F17" s="66" t="str">
        <f>IF(C17&lt;=1.5,"ESTA BOM! CURSANDO NORMALMENTE.","SITUAÇÃO PREOCUPANTE! PROCURE A COORDENAÇÃO DO CURSO")</f>
        <v>ESTA BOM! CURSANDO NORMALMENTE.</v>
      </c>
      <c r="G17" s="67"/>
      <c r="H17" s="67"/>
      <c r="I17" s="67"/>
      <c r="J17" s="67"/>
      <c r="K17" s="67"/>
      <c r="L17" s="67"/>
      <c r="M17" s="67"/>
      <c r="N17" s="68"/>
    </row>
    <row r="18" spans="1:14" ht="18.600000000000001" thickBot="1" x14ac:dyDescent="0.4">
      <c r="A18" s="54"/>
      <c r="B18" s="35"/>
      <c r="C18" s="55"/>
      <c r="D18" s="55"/>
      <c r="E18" s="35"/>
      <c r="F18" s="35"/>
      <c r="G18" s="35"/>
      <c r="H18" s="35"/>
      <c r="I18" s="35"/>
    </row>
    <row r="19" spans="1:14" ht="18.600000000000001" thickBot="1" x14ac:dyDescent="0.4">
      <c r="A19" s="49" t="s">
        <v>319</v>
      </c>
      <c r="B19" s="49"/>
      <c r="C19" s="73">
        <f>((3590-C15)/(380.6))+C11</f>
        <v>9.2748292170257489</v>
      </c>
      <c r="D19" s="74"/>
      <c r="E19" s="35"/>
      <c r="F19" s="66" t="str">
        <f>IF(C19&lt;=10,"MUITO BEM, VOCÊ SE FORMARÁ EM 5 ANOS",IF(C19&gt;15,"PREOCUPANTE, PROCURE A COORDENAÇÃO PARA ORIENTAÇÃO","RAZOÁVEL, DESTA FORMA SE FORMARÁ EM 15 SEMESTRES"))</f>
        <v>MUITO BEM, VOCÊ SE FORMARÁ EM 5 ANOS</v>
      </c>
      <c r="G19" s="67"/>
      <c r="H19" s="67"/>
      <c r="I19" s="67"/>
      <c r="J19" s="67"/>
      <c r="K19" s="67"/>
      <c r="L19" s="67"/>
      <c r="M19" s="67"/>
      <c r="N19" s="68"/>
    </row>
    <row r="20" spans="1:14" ht="18.600000000000001" thickBot="1" x14ac:dyDescent="0.4">
      <c r="A20" s="49"/>
      <c r="B20" s="49"/>
      <c r="C20" s="55"/>
      <c r="D20" s="55"/>
      <c r="E20" s="35"/>
      <c r="F20" s="35"/>
      <c r="G20" s="35"/>
      <c r="H20" s="35"/>
      <c r="I20" s="35"/>
    </row>
    <row r="21" spans="1:14" ht="18.600000000000001" thickBot="1" x14ac:dyDescent="0.4">
      <c r="A21" s="49" t="s">
        <v>320</v>
      </c>
      <c r="B21" s="49"/>
      <c r="C21" s="73">
        <f>((3590-C15)/(492))+C11</f>
        <v>7.1747967479674797</v>
      </c>
      <c r="D21" s="74"/>
      <c r="E21" s="35"/>
      <c r="F21" s="66" t="str">
        <f>IF(C21&lt;=10,"MUITO BEM, VOCÊ SE FORMARÁ EM 5 ANOS",IF(C21&gt;15,"PREOCUPANTE, PROCURE A COORDENAÇÃO PARA ORIENTAÇÃO","RAZOÁVEL, DESTA FORMA SE FORMARÁ EM 15 SEMESTRES"))</f>
        <v>MUITO BEM, VOCÊ SE FORMARÁ EM 5 ANOS</v>
      </c>
      <c r="G21" s="67"/>
      <c r="H21" s="67"/>
      <c r="I21" s="67"/>
      <c r="J21" s="67"/>
      <c r="K21" s="67"/>
      <c r="L21" s="67"/>
      <c r="M21" s="67"/>
      <c r="N21" s="68"/>
    </row>
    <row r="22" spans="1:14" ht="16.2" thickBot="1" x14ac:dyDescent="0.35">
      <c r="A22" s="35"/>
      <c r="B22" s="35"/>
      <c r="C22" s="35"/>
      <c r="D22" s="35"/>
      <c r="E22" s="35"/>
      <c r="F22" s="35"/>
      <c r="G22" s="35"/>
      <c r="H22" s="35"/>
      <c r="I22" s="35"/>
    </row>
    <row r="23" spans="1:14" ht="18.600000000000001" thickBot="1" x14ac:dyDescent="0.4">
      <c r="A23" s="54" t="s">
        <v>312</v>
      </c>
      <c r="B23" s="35"/>
      <c r="C23" s="64"/>
      <c r="D23" s="65"/>
      <c r="E23" s="35"/>
      <c r="F23" s="66" t="s">
        <v>313</v>
      </c>
      <c r="G23" s="67"/>
      <c r="H23" s="67"/>
      <c r="I23" s="67"/>
      <c r="J23" s="67"/>
      <c r="K23" s="67"/>
      <c r="L23" s="67"/>
      <c r="M23" s="67"/>
      <c r="N23" s="68"/>
    </row>
    <row r="25" spans="1:14" x14ac:dyDescent="0.3">
      <c r="A25" s="7" t="s">
        <v>20</v>
      </c>
    </row>
    <row r="26" spans="1:14" x14ac:dyDescent="0.3">
      <c r="A26" s="7" t="s">
        <v>21</v>
      </c>
    </row>
    <row r="27" spans="1:14" x14ac:dyDescent="0.3">
      <c r="A27" s="7" t="s">
        <v>22</v>
      </c>
    </row>
    <row r="28" spans="1:14" ht="15.6" x14ac:dyDescent="0.3">
      <c r="A28" s="35" t="s">
        <v>23</v>
      </c>
      <c r="B28" s="35"/>
      <c r="C28" s="35"/>
      <c r="D28" s="35"/>
      <c r="E28" s="35"/>
      <c r="F28" s="35"/>
      <c r="G28" s="35"/>
      <c r="H28" s="35"/>
      <c r="I28" s="35"/>
    </row>
    <row r="29" spans="1:14" ht="15.6" x14ac:dyDescent="0.3">
      <c r="A29" s="35" t="s">
        <v>24</v>
      </c>
      <c r="B29" s="35"/>
      <c r="C29" s="35"/>
      <c r="D29" s="35"/>
      <c r="E29" s="35"/>
      <c r="F29" s="35"/>
      <c r="G29" s="35"/>
      <c r="H29" s="35"/>
      <c r="I29" s="35"/>
    </row>
    <row r="30" spans="1:14" ht="21" customHeight="1" x14ac:dyDescent="0.3">
      <c r="A30" s="35" t="s">
        <v>25</v>
      </c>
      <c r="B30" s="35"/>
      <c r="C30" s="35"/>
      <c r="D30" s="35"/>
      <c r="E30" s="35"/>
      <c r="F30" s="35"/>
      <c r="G30" s="35"/>
      <c r="H30" s="35"/>
      <c r="I30" s="35"/>
    </row>
    <row r="31" spans="1:14" ht="68.25" customHeight="1" x14ac:dyDescent="0.3">
      <c r="A31" s="56" t="s">
        <v>26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</row>
  </sheetData>
  <sheetProtection password="CC4A" sheet="1" selectLockedCells="1"/>
  <mergeCells count="16">
    <mergeCell ref="C17:D17"/>
    <mergeCell ref="C21:D21"/>
    <mergeCell ref="C19:D19"/>
    <mergeCell ref="F17:N17"/>
    <mergeCell ref="F19:N19"/>
    <mergeCell ref="F21:N21"/>
    <mergeCell ref="A31:L31"/>
    <mergeCell ref="A2:L2"/>
    <mergeCell ref="B5:H5"/>
    <mergeCell ref="B7:D7"/>
    <mergeCell ref="C9:D9"/>
    <mergeCell ref="C11:D11"/>
    <mergeCell ref="C23:D23"/>
    <mergeCell ref="F23:N23"/>
    <mergeCell ref="C13:D13"/>
    <mergeCell ref="C15:D15"/>
  </mergeCells>
  <conditionalFormatting sqref="F17:N17">
    <cfRule type="containsText" dxfId="20" priority="14" operator="containsText" text="SITUAÇÃO PREOCUPANTE! PROCURE A COORDENAÇÃO DO CURSO">
      <formula>NOT(ISERROR(SEARCH("SITUAÇÃO PREOCUPANTE! PROCURE A COORDENAÇÃO DO CURSO",F17)))</formula>
    </cfRule>
    <cfRule type="containsText" dxfId="19" priority="15" operator="containsText" text="ESTA BOM! CURSANDO NORMALMENTE.">
      <formula>NOT(ISERROR(SEARCH("ESTA BOM! CURSANDO NORMALMENTE.",F17)))</formula>
    </cfRule>
  </conditionalFormatting>
  <conditionalFormatting sqref="F19:N19">
    <cfRule type="containsText" dxfId="18" priority="9" operator="containsText" text="MUITO BEM, VOCÊ SE FORMARÁ EM 5 ANOS">
      <formula>NOT(ISERROR(SEARCH("MUITO BEM, VOCÊ SE FORMARÁ EM 5 ANOS",F19)))</formula>
    </cfRule>
    <cfRule type="containsText" dxfId="17" priority="12" operator="containsText" text="PREOCUPANTE, PROCURE A COORDENAÇÃO PARA ORIENTAÇÃO">
      <formula>NOT(ISERROR(SEARCH("PREOCUPANTE, PROCURE A COORDENAÇÃO PARA ORIENTAÇÃO",F19)))</formula>
    </cfRule>
    <cfRule type="containsText" dxfId="16" priority="13" operator="containsText" text="RAZOÁVEL, DESTA FORMA SE FORMARÁ EM 15 SEMESTRES">
      <formula>NOT(ISERROR(SEARCH("RAZOÁVEL, DESTA FORMA SE FORMARÁ EM 15 SEMESTRES",F19)))</formula>
    </cfRule>
  </conditionalFormatting>
  <conditionalFormatting sqref="F21:N21">
    <cfRule type="containsText" dxfId="15" priority="10" operator="containsText" text="SITUAÇÃO PREOCUPANTE! PROCURE A COORDENAÇÃO DO CURSO">
      <formula>NOT(ISERROR(SEARCH("SITUAÇÃO PREOCUPANTE! PROCURE A COORDENAÇÃO DO CURSO",F21)))</formula>
    </cfRule>
    <cfRule type="containsText" dxfId="14" priority="11" operator="containsText" text="ESTA BOM! CURSANDO NORMALMENTE.">
      <formula>NOT(ISERROR(SEARCH("ESTA BOM! CURSANDO NORMALMENTE.",F21)))</formula>
    </cfRule>
  </conditionalFormatting>
  <conditionalFormatting sqref="F21:N21">
    <cfRule type="containsText" dxfId="13" priority="6" operator="containsText" text="MUITO BEM, VOCÊ SE FORMARÁ EM 5 ANOS">
      <formula>NOT(ISERROR(SEARCH("MUITO BEM, VOCÊ SE FORMARÁ EM 5 ANOS",F21)))</formula>
    </cfRule>
    <cfRule type="containsText" dxfId="12" priority="7" operator="containsText" text="PREOCUPANTE, PROCURE A COORDENAÇÃO PARA ORIENTAÇÃO">
      <formula>NOT(ISERROR(SEARCH("PREOCUPANTE, PROCURE A COORDENAÇÃO PARA ORIENTAÇÃO",F21)))</formula>
    </cfRule>
    <cfRule type="containsText" dxfId="11" priority="8" operator="containsText" text="RAZOÁVEL, DESTA FORMA SE FORMARÁ EM 15 SEMESTRES">
      <formula>NOT(ISERROR(SEARCH("RAZOÁVEL, DESTA FORMA SE FORMARÁ EM 15 SEMESTRES",F21)))</formula>
    </cfRule>
  </conditionalFormatting>
  <conditionalFormatting sqref="F23:N23">
    <cfRule type="containsText" dxfId="10" priority="4" operator="containsText" text="SITUAÇÃO PREOCUPANTE! PROCURE A COORDENAÇÃO DO CURSO">
      <formula>NOT(ISERROR(SEARCH("SITUAÇÃO PREOCUPANTE! PROCURE A COORDENAÇÃO DO CURSO",F23)))</formula>
    </cfRule>
    <cfRule type="containsText" dxfId="9" priority="5" operator="containsText" text="ESTA BOM! CURSANDO NORMALMENTE.">
      <formula>NOT(ISERROR(SEARCH("ESTA BOM! CURSANDO NORMALMENTE.",F23)))</formula>
    </cfRule>
  </conditionalFormatting>
  <conditionalFormatting sqref="F23:N23">
    <cfRule type="containsText" dxfId="8" priority="1" operator="containsText" text="MUITO BEM, VOCÊ SE FORMARÁ EM 5 ANOS">
      <formula>NOT(ISERROR(SEARCH("MUITO BEM, VOCÊ SE FORMARÁ EM 5 ANOS",F23)))</formula>
    </cfRule>
    <cfRule type="containsText" dxfId="7" priority="2" operator="containsText" text="PREOCUPANTE, PROCURE A COORDENAÇÃO PARA ORIENTAÇÃO">
      <formula>NOT(ISERROR(SEARCH("PREOCUPANTE, PROCURE A COORDENAÇÃO PARA ORIENTAÇÃO",F23)))</formula>
    </cfRule>
    <cfRule type="containsText" dxfId="6" priority="3" operator="containsText" text="RAZOÁVEL, DESTA FORMA SE FORMARÁ EM 15 SEMESTRES">
      <formula>NOT(ISERROR(SEARCH("RAZOÁVEL, DESTA FORMA SE FORMARÁ EM 15 SEMESTRES",F23)))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8"/>
  <sheetViews>
    <sheetView zoomScale="80" zoomScaleNormal="80" zoomScalePageLayoutView="130" workbookViewId="0">
      <selection activeCell="A30" sqref="A30"/>
    </sheetView>
  </sheetViews>
  <sheetFormatPr defaultRowHeight="14.4" x14ac:dyDescent="0.3"/>
  <cols>
    <col min="1" max="1" width="11.44140625" style="39" customWidth="1"/>
    <col min="2" max="2" width="8.88671875" style="24"/>
    <col min="3" max="3" width="62.88671875" style="25" customWidth="1"/>
    <col min="4" max="4" width="9.44140625" style="24" customWidth="1"/>
    <col min="5" max="5" width="8.5546875" style="24" customWidth="1"/>
    <col min="6" max="6" width="23.5546875" style="24" customWidth="1"/>
    <col min="7" max="7" width="5.109375" style="7" customWidth="1"/>
    <col min="8" max="16384" width="8.88671875" style="7"/>
  </cols>
  <sheetData>
    <row r="1" spans="1:6" ht="37.5" customHeight="1" thickBot="1" x14ac:dyDescent="0.35">
      <c r="A1" s="75" t="s">
        <v>6</v>
      </c>
      <c r="B1" s="75"/>
      <c r="C1" s="75"/>
      <c r="D1" s="75"/>
      <c r="E1" s="75"/>
      <c r="F1" s="75"/>
    </row>
    <row r="2" spans="1:6" ht="15" thickBot="1" x14ac:dyDescent="0.35">
      <c r="A2" s="76" t="s">
        <v>2</v>
      </c>
      <c r="B2" s="77"/>
      <c r="C2" s="77"/>
      <c r="D2" s="77"/>
      <c r="E2" s="77"/>
      <c r="F2" s="78"/>
    </row>
    <row r="3" spans="1:6" ht="29.4" thickBot="1" x14ac:dyDescent="0.35">
      <c r="A3" s="8" t="s">
        <v>9</v>
      </c>
      <c r="B3" s="9" t="s">
        <v>1</v>
      </c>
      <c r="C3" s="4" t="s">
        <v>13</v>
      </c>
      <c r="D3" s="10" t="s">
        <v>0</v>
      </c>
      <c r="E3" s="11" t="s">
        <v>7</v>
      </c>
      <c r="F3" s="10" t="s">
        <v>3</v>
      </c>
    </row>
    <row r="4" spans="1:6" x14ac:dyDescent="0.3">
      <c r="A4" s="1"/>
      <c r="B4" s="12" t="s">
        <v>33</v>
      </c>
      <c r="C4" s="5" t="s">
        <v>27</v>
      </c>
      <c r="D4" s="12">
        <v>1</v>
      </c>
      <c r="E4" s="12">
        <v>90</v>
      </c>
      <c r="F4" s="13" t="s">
        <v>17</v>
      </c>
    </row>
    <row r="5" spans="1:6" x14ac:dyDescent="0.3">
      <c r="A5" s="2"/>
      <c r="B5" s="15" t="s">
        <v>34</v>
      </c>
      <c r="C5" s="6" t="s">
        <v>28</v>
      </c>
      <c r="D5" s="15">
        <v>1</v>
      </c>
      <c r="E5" s="15">
        <v>45</v>
      </c>
      <c r="F5" s="13" t="s">
        <v>19</v>
      </c>
    </row>
    <row r="6" spans="1:6" x14ac:dyDescent="0.3">
      <c r="A6" s="1"/>
      <c r="B6" s="12" t="s">
        <v>35</v>
      </c>
      <c r="C6" s="16" t="s">
        <v>31</v>
      </c>
      <c r="D6" s="12">
        <v>1</v>
      </c>
      <c r="E6" s="12">
        <v>45</v>
      </c>
      <c r="F6" s="13" t="s">
        <v>17</v>
      </c>
    </row>
    <row r="7" spans="1:6" x14ac:dyDescent="0.3">
      <c r="A7" s="2"/>
      <c r="B7" s="12" t="s">
        <v>36</v>
      </c>
      <c r="C7" s="16" t="s">
        <v>29</v>
      </c>
      <c r="D7" s="12">
        <v>1</v>
      </c>
      <c r="E7" s="12">
        <v>60</v>
      </c>
      <c r="F7" s="13" t="s">
        <v>17</v>
      </c>
    </row>
    <row r="8" spans="1:6" x14ac:dyDescent="0.3">
      <c r="A8" s="1"/>
      <c r="B8" s="12" t="s">
        <v>37</v>
      </c>
      <c r="C8" s="16" t="s">
        <v>32</v>
      </c>
      <c r="D8" s="12">
        <v>1</v>
      </c>
      <c r="E8" s="12">
        <v>15</v>
      </c>
      <c r="F8" s="13" t="s">
        <v>38</v>
      </c>
    </row>
    <row r="9" spans="1:6" x14ac:dyDescent="0.3">
      <c r="A9" s="2"/>
      <c r="B9" s="12" t="s">
        <v>39</v>
      </c>
      <c r="C9" s="16" t="s">
        <v>30</v>
      </c>
      <c r="D9" s="12">
        <v>1</v>
      </c>
      <c r="E9" s="12">
        <v>30</v>
      </c>
      <c r="F9" s="13" t="s">
        <v>18</v>
      </c>
    </row>
    <row r="10" spans="1:6" x14ac:dyDescent="0.3">
      <c r="A10" s="1"/>
      <c r="B10" s="12" t="s">
        <v>41</v>
      </c>
      <c r="C10" s="16" t="s">
        <v>40</v>
      </c>
      <c r="D10" s="12">
        <v>2</v>
      </c>
      <c r="E10" s="12">
        <v>75</v>
      </c>
      <c r="F10" s="13" t="s">
        <v>17</v>
      </c>
    </row>
    <row r="11" spans="1:6" x14ac:dyDescent="0.3">
      <c r="A11" s="2"/>
      <c r="B11" s="12" t="s">
        <v>43</v>
      </c>
      <c r="C11" s="16" t="s">
        <v>42</v>
      </c>
      <c r="D11" s="12">
        <v>2</v>
      </c>
      <c r="E11" s="12">
        <v>45</v>
      </c>
      <c r="F11" s="13" t="s">
        <v>17</v>
      </c>
    </row>
    <row r="12" spans="1:6" x14ac:dyDescent="0.3">
      <c r="A12" s="1"/>
      <c r="B12" s="12" t="s">
        <v>45</v>
      </c>
      <c r="C12" s="16" t="s">
        <v>44</v>
      </c>
      <c r="D12" s="12">
        <v>2</v>
      </c>
      <c r="E12" s="12">
        <v>30</v>
      </c>
      <c r="F12" s="13" t="s">
        <v>19</v>
      </c>
    </row>
    <row r="13" spans="1:6" x14ac:dyDescent="0.3">
      <c r="A13" s="2"/>
      <c r="B13" s="12" t="s">
        <v>46</v>
      </c>
      <c r="C13" s="16" t="s">
        <v>256</v>
      </c>
      <c r="D13" s="12">
        <v>2</v>
      </c>
      <c r="E13" s="12">
        <v>60</v>
      </c>
      <c r="F13" s="13" t="s">
        <v>17</v>
      </c>
    </row>
    <row r="14" spans="1:6" x14ac:dyDescent="0.3">
      <c r="A14" s="1"/>
      <c r="B14" s="12" t="s">
        <v>48</v>
      </c>
      <c r="C14" s="16" t="s">
        <v>47</v>
      </c>
      <c r="D14" s="12">
        <v>2</v>
      </c>
      <c r="E14" s="12">
        <v>75</v>
      </c>
      <c r="F14" s="13" t="s">
        <v>17</v>
      </c>
    </row>
    <row r="15" spans="1:6" x14ac:dyDescent="0.3">
      <c r="A15" s="2"/>
      <c r="B15" s="12" t="s">
        <v>50</v>
      </c>
      <c r="C15" s="16" t="s">
        <v>49</v>
      </c>
      <c r="D15" s="12">
        <v>2</v>
      </c>
      <c r="E15" s="12">
        <v>75</v>
      </c>
      <c r="F15" s="13" t="s">
        <v>17</v>
      </c>
    </row>
    <row r="16" spans="1:6" x14ac:dyDescent="0.3">
      <c r="A16" s="1"/>
      <c r="B16" s="12" t="s">
        <v>52</v>
      </c>
      <c r="C16" s="16" t="s">
        <v>51</v>
      </c>
      <c r="D16" s="12">
        <v>2</v>
      </c>
      <c r="E16" s="12">
        <v>75</v>
      </c>
      <c r="F16" s="13" t="s">
        <v>17</v>
      </c>
    </row>
    <row r="17" spans="1:6" x14ac:dyDescent="0.3">
      <c r="A17" s="2"/>
      <c r="B17" s="12" t="s">
        <v>54</v>
      </c>
      <c r="C17" s="16" t="s">
        <v>53</v>
      </c>
      <c r="D17" s="12">
        <v>3</v>
      </c>
      <c r="E17" s="12">
        <v>30</v>
      </c>
      <c r="F17" s="13" t="s">
        <v>18</v>
      </c>
    </row>
    <row r="18" spans="1:6" x14ac:dyDescent="0.3">
      <c r="A18" s="1"/>
      <c r="B18" s="12" t="s">
        <v>56</v>
      </c>
      <c r="C18" s="16" t="s">
        <v>55</v>
      </c>
      <c r="D18" s="12">
        <v>3</v>
      </c>
      <c r="E18" s="12">
        <v>45</v>
      </c>
      <c r="F18" s="13" t="s">
        <v>38</v>
      </c>
    </row>
    <row r="19" spans="1:6" x14ac:dyDescent="0.3">
      <c r="A19" s="2"/>
      <c r="B19" s="12" t="s">
        <v>58</v>
      </c>
      <c r="C19" s="16" t="s">
        <v>57</v>
      </c>
      <c r="D19" s="12">
        <v>3</v>
      </c>
      <c r="E19" s="12">
        <v>120</v>
      </c>
      <c r="F19" s="13" t="s">
        <v>17</v>
      </c>
    </row>
    <row r="20" spans="1:6" x14ac:dyDescent="0.3">
      <c r="A20" s="1"/>
      <c r="B20" s="12" t="s">
        <v>60</v>
      </c>
      <c r="C20" s="16" t="s">
        <v>59</v>
      </c>
      <c r="D20" s="12">
        <v>3</v>
      </c>
      <c r="E20" s="12">
        <v>45</v>
      </c>
      <c r="F20" s="13" t="s">
        <v>19</v>
      </c>
    </row>
    <row r="21" spans="1:6" x14ac:dyDescent="0.3">
      <c r="A21" s="2"/>
      <c r="B21" s="12" t="s">
        <v>62</v>
      </c>
      <c r="C21" s="16" t="s">
        <v>61</v>
      </c>
      <c r="D21" s="12">
        <v>3</v>
      </c>
      <c r="E21" s="12">
        <v>60</v>
      </c>
      <c r="F21" s="13" t="s">
        <v>17</v>
      </c>
    </row>
    <row r="22" spans="1:6" x14ac:dyDescent="0.3">
      <c r="A22" s="1"/>
      <c r="B22" s="12" t="s">
        <v>64</v>
      </c>
      <c r="C22" s="16" t="s">
        <v>63</v>
      </c>
      <c r="D22" s="12">
        <v>3</v>
      </c>
      <c r="E22" s="12">
        <v>30</v>
      </c>
      <c r="F22" s="13" t="s">
        <v>16</v>
      </c>
    </row>
    <row r="23" spans="1:6" x14ac:dyDescent="0.3">
      <c r="A23" s="2"/>
      <c r="B23" s="12" t="s">
        <v>66</v>
      </c>
      <c r="C23" s="16" t="s">
        <v>65</v>
      </c>
      <c r="D23" s="12">
        <v>4</v>
      </c>
      <c r="E23" s="12">
        <v>45</v>
      </c>
      <c r="F23" s="13" t="s">
        <v>38</v>
      </c>
    </row>
    <row r="24" spans="1:6" x14ac:dyDescent="0.3">
      <c r="A24" s="1"/>
      <c r="B24" s="12" t="s">
        <v>68</v>
      </c>
      <c r="C24" s="16" t="s">
        <v>67</v>
      </c>
      <c r="D24" s="12">
        <v>6</v>
      </c>
      <c r="E24" s="12">
        <v>45</v>
      </c>
      <c r="F24" s="13" t="s">
        <v>38</v>
      </c>
    </row>
    <row r="25" spans="1:6" x14ac:dyDescent="0.3">
      <c r="A25" s="2"/>
      <c r="B25" s="12" t="s">
        <v>70</v>
      </c>
      <c r="C25" s="16" t="s">
        <v>69</v>
      </c>
      <c r="D25" s="12">
        <v>4</v>
      </c>
      <c r="E25" s="12">
        <v>60</v>
      </c>
      <c r="F25" s="13" t="s">
        <v>17</v>
      </c>
    </row>
    <row r="26" spans="1:6" x14ac:dyDescent="0.3">
      <c r="A26" s="1"/>
      <c r="B26" s="12" t="s">
        <v>72</v>
      </c>
      <c r="C26" s="16" t="s">
        <v>71</v>
      </c>
      <c r="D26" s="12">
        <v>4</v>
      </c>
      <c r="E26" s="12">
        <v>45</v>
      </c>
      <c r="F26" s="13" t="s">
        <v>19</v>
      </c>
    </row>
    <row r="27" spans="1:6" x14ac:dyDescent="0.3">
      <c r="A27" s="2"/>
      <c r="B27" s="12" t="s">
        <v>74</v>
      </c>
      <c r="C27" s="16" t="s">
        <v>73</v>
      </c>
      <c r="D27" s="12">
        <v>4</v>
      </c>
      <c r="E27" s="12">
        <v>45</v>
      </c>
      <c r="F27" s="13" t="s">
        <v>19</v>
      </c>
    </row>
    <row r="28" spans="1:6" x14ac:dyDescent="0.3">
      <c r="A28" s="1"/>
      <c r="B28" s="12" t="s">
        <v>76</v>
      </c>
      <c r="C28" s="16" t="s">
        <v>75</v>
      </c>
      <c r="D28" s="12">
        <v>4</v>
      </c>
      <c r="E28" s="12">
        <v>60</v>
      </c>
      <c r="F28" s="13" t="s">
        <v>38</v>
      </c>
    </row>
    <row r="29" spans="1:6" x14ac:dyDescent="0.3">
      <c r="A29" s="2"/>
      <c r="B29" s="12" t="s">
        <v>78</v>
      </c>
      <c r="C29" s="16" t="s">
        <v>77</v>
      </c>
      <c r="D29" s="12">
        <v>4</v>
      </c>
      <c r="E29" s="12">
        <v>60</v>
      </c>
      <c r="F29" s="13" t="s">
        <v>38</v>
      </c>
    </row>
    <row r="30" spans="1:6" x14ac:dyDescent="0.3">
      <c r="A30" s="1"/>
      <c r="B30" s="12" t="s">
        <v>80</v>
      </c>
      <c r="C30" s="16" t="s">
        <v>79</v>
      </c>
      <c r="D30" s="12">
        <v>5</v>
      </c>
      <c r="E30" s="12">
        <v>75</v>
      </c>
      <c r="F30" s="13" t="s">
        <v>38</v>
      </c>
    </row>
    <row r="31" spans="1:6" x14ac:dyDescent="0.3">
      <c r="A31" s="2"/>
      <c r="B31" s="12" t="s">
        <v>82</v>
      </c>
      <c r="C31" s="16" t="s">
        <v>81</v>
      </c>
      <c r="D31" s="12">
        <v>5</v>
      </c>
      <c r="E31" s="12">
        <v>45</v>
      </c>
      <c r="F31" s="13" t="s">
        <v>38</v>
      </c>
    </row>
    <row r="32" spans="1:6" x14ac:dyDescent="0.3">
      <c r="A32" s="1"/>
      <c r="B32" s="12" t="s">
        <v>84</v>
      </c>
      <c r="C32" s="17" t="s">
        <v>83</v>
      </c>
      <c r="D32" s="12">
        <v>5</v>
      </c>
      <c r="E32" s="12">
        <v>90</v>
      </c>
      <c r="F32" s="13" t="s">
        <v>38</v>
      </c>
    </row>
    <row r="33" spans="1:6" x14ac:dyDescent="0.3">
      <c r="A33" s="2"/>
      <c r="B33" s="12" t="s">
        <v>86</v>
      </c>
      <c r="C33" s="16" t="s">
        <v>85</v>
      </c>
      <c r="D33" s="12">
        <v>5</v>
      </c>
      <c r="E33" s="12">
        <v>75</v>
      </c>
      <c r="F33" s="13" t="s">
        <v>19</v>
      </c>
    </row>
    <row r="34" spans="1:6" x14ac:dyDescent="0.3">
      <c r="A34" s="1"/>
      <c r="B34" s="12" t="s">
        <v>88</v>
      </c>
      <c r="C34" s="16" t="s">
        <v>87</v>
      </c>
      <c r="D34" s="12">
        <v>5</v>
      </c>
      <c r="E34" s="12">
        <v>75</v>
      </c>
      <c r="F34" s="13" t="s">
        <v>19</v>
      </c>
    </row>
    <row r="35" spans="1:6" x14ac:dyDescent="0.3">
      <c r="A35" s="2"/>
      <c r="B35" s="12" t="s">
        <v>90</v>
      </c>
      <c r="C35" s="16" t="s">
        <v>89</v>
      </c>
      <c r="D35" s="12">
        <v>6</v>
      </c>
      <c r="E35" s="12">
        <v>60</v>
      </c>
      <c r="F35" s="13" t="s">
        <v>38</v>
      </c>
    </row>
    <row r="36" spans="1:6" x14ac:dyDescent="0.3">
      <c r="A36" s="1"/>
      <c r="B36" s="12" t="s">
        <v>92</v>
      </c>
      <c r="C36" s="16" t="s">
        <v>91</v>
      </c>
      <c r="D36" s="12">
        <v>6</v>
      </c>
      <c r="E36" s="12">
        <v>60</v>
      </c>
      <c r="F36" s="13" t="s">
        <v>38</v>
      </c>
    </row>
    <row r="37" spans="1:6" x14ac:dyDescent="0.3">
      <c r="A37" s="2"/>
      <c r="B37" s="12" t="s">
        <v>94</v>
      </c>
      <c r="C37" s="16" t="s">
        <v>93</v>
      </c>
      <c r="D37" s="12">
        <v>6</v>
      </c>
      <c r="E37" s="12">
        <v>45</v>
      </c>
      <c r="F37" s="13" t="s">
        <v>38</v>
      </c>
    </row>
    <row r="38" spans="1:6" x14ac:dyDescent="0.3">
      <c r="A38" s="1"/>
      <c r="B38" s="12" t="s">
        <v>96</v>
      </c>
      <c r="C38" s="16" t="s">
        <v>95</v>
      </c>
      <c r="D38" s="12">
        <v>6</v>
      </c>
      <c r="E38" s="12">
        <v>60</v>
      </c>
      <c r="F38" s="13" t="s">
        <v>38</v>
      </c>
    </row>
    <row r="39" spans="1:6" x14ac:dyDescent="0.3">
      <c r="A39" s="2"/>
      <c r="B39" s="12" t="s">
        <v>98</v>
      </c>
      <c r="C39" s="16" t="s">
        <v>97</v>
      </c>
      <c r="D39" s="12">
        <v>6</v>
      </c>
      <c r="E39" s="12">
        <v>45</v>
      </c>
      <c r="F39" s="13" t="s">
        <v>38</v>
      </c>
    </row>
    <row r="40" spans="1:6" x14ac:dyDescent="0.3">
      <c r="A40" s="2"/>
      <c r="B40" s="12" t="s">
        <v>100</v>
      </c>
      <c r="C40" s="16" t="s">
        <v>99</v>
      </c>
      <c r="D40" s="12">
        <v>6</v>
      </c>
      <c r="E40" s="12">
        <v>60</v>
      </c>
      <c r="F40" s="13" t="s">
        <v>19</v>
      </c>
    </row>
    <row r="41" spans="1:6" x14ac:dyDescent="0.3">
      <c r="A41" s="1"/>
      <c r="B41" s="12" t="s">
        <v>102</v>
      </c>
      <c r="C41" s="16" t="s">
        <v>101</v>
      </c>
      <c r="D41" s="12">
        <v>7</v>
      </c>
      <c r="E41" s="12">
        <v>120</v>
      </c>
      <c r="F41" s="13" t="s">
        <v>38</v>
      </c>
    </row>
    <row r="42" spans="1:6" x14ac:dyDescent="0.3">
      <c r="A42" s="2"/>
      <c r="B42" s="12" t="s">
        <v>104</v>
      </c>
      <c r="C42" s="16" t="s">
        <v>103</v>
      </c>
      <c r="D42" s="12">
        <v>7</v>
      </c>
      <c r="E42" s="12">
        <v>45</v>
      </c>
      <c r="F42" s="13" t="s">
        <v>38</v>
      </c>
    </row>
    <row r="43" spans="1:6" x14ac:dyDescent="0.3">
      <c r="A43" s="1"/>
      <c r="B43" s="12" t="s">
        <v>106</v>
      </c>
      <c r="C43" s="16" t="s">
        <v>105</v>
      </c>
      <c r="D43" s="12">
        <v>7</v>
      </c>
      <c r="E43" s="12">
        <v>45</v>
      </c>
      <c r="F43" s="13" t="s">
        <v>38</v>
      </c>
    </row>
    <row r="44" spans="1:6" x14ac:dyDescent="0.3">
      <c r="A44" s="2"/>
      <c r="B44" s="12" t="s">
        <v>108</v>
      </c>
      <c r="C44" s="16" t="s">
        <v>107</v>
      </c>
      <c r="D44" s="12">
        <v>7</v>
      </c>
      <c r="E44" s="12">
        <v>105</v>
      </c>
      <c r="F44" s="13" t="s">
        <v>38</v>
      </c>
    </row>
    <row r="45" spans="1:6" x14ac:dyDescent="0.3">
      <c r="A45" s="1"/>
      <c r="B45" s="12" t="s">
        <v>109</v>
      </c>
      <c r="C45" s="16" t="s">
        <v>10</v>
      </c>
      <c r="D45" s="12">
        <v>7</v>
      </c>
      <c r="E45" s="12">
        <v>30</v>
      </c>
      <c r="F45" s="13" t="s">
        <v>38</v>
      </c>
    </row>
    <row r="46" spans="1:6" x14ac:dyDescent="0.3">
      <c r="A46" s="2"/>
      <c r="B46" s="18" t="s">
        <v>111</v>
      </c>
      <c r="C46" s="16" t="s">
        <v>110</v>
      </c>
      <c r="D46" s="12">
        <v>8</v>
      </c>
      <c r="E46" s="12">
        <v>30</v>
      </c>
      <c r="F46" s="14" t="s">
        <v>38</v>
      </c>
    </row>
    <row r="47" spans="1:6" x14ac:dyDescent="0.3">
      <c r="A47" s="1"/>
      <c r="B47" s="18" t="s">
        <v>113</v>
      </c>
      <c r="C47" s="16" t="s">
        <v>112</v>
      </c>
      <c r="D47" s="12">
        <v>8</v>
      </c>
      <c r="E47" s="12">
        <v>60</v>
      </c>
      <c r="F47" s="13" t="s">
        <v>38</v>
      </c>
    </row>
    <row r="48" spans="1:6" x14ac:dyDescent="0.3">
      <c r="A48" s="2"/>
      <c r="B48" s="18" t="s">
        <v>115</v>
      </c>
      <c r="C48" s="16" t="s">
        <v>114</v>
      </c>
      <c r="D48" s="12">
        <v>8</v>
      </c>
      <c r="E48" s="12">
        <v>105</v>
      </c>
      <c r="F48" s="13" t="s">
        <v>38</v>
      </c>
    </row>
    <row r="49" spans="1:6" x14ac:dyDescent="0.3">
      <c r="A49" s="1"/>
      <c r="B49" s="18" t="s">
        <v>117</v>
      </c>
      <c r="C49" s="16" t="s">
        <v>116</v>
      </c>
      <c r="D49" s="12">
        <v>9</v>
      </c>
      <c r="E49" s="12">
        <v>75</v>
      </c>
      <c r="F49" s="13" t="s">
        <v>38</v>
      </c>
    </row>
    <row r="50" spans="1:6" x14ac:dyDescent="0.3">
      <c r="A50" s="2"/>
      <c r="B50" s="18" t="s">
        <v>119</v>
      </c>
      <c r="C50" s="16" t="s">
        <v>118</v>
      </c>
      <c r="D50" s="12">
        <v>8</v>
      </c>
      <c r="E50" s="12">
        <v>90</v>
      </c>
      <c r="F50" s="13" t="s">
        <v>38</v>
      </c>
    </row>
    <row r="51" spans="1:6" x14ac:dyDescent="0.3">
      <c r="A51" s="1"/>
      <c r="B51" s="18" t="s">
        <v>121</v>
      </c>
      <c r="C51" s="16" t="s">
        <v>120</v>
      </c>
      <c r="D51" s="12">
        <v>9</v>
      </c>
      <c r="E51" s="12">
        <v>60</v>
      </c>
      <c r="F51" s="13" t="s">
        <v>38</v>
      </c>
    </row>
    <row r="52" spans="1:6" x14ac:dyDescent="0.3">
      <c r="A52" s="2"/>
      <c r="B52" s="18" t="s">
        <v>123</v>
      </c>
      <c r="C52" s="16" t="s">
        <v>122</v>
      </c>
      <c r="D52" s="12">
        <v>9</v>
      </c>
      <c r="E52" s="12">
        <v>60</v>
      </c>
      <c r="F52" s="13" t="s">
        <v>38</v>
      </c>
    </row>
    <row r="53" spans="1:6" x14ac:dyDescent="0.3">
      <c r="A53" s="2"/>
      <c r="B53" s="18" t="s">
        <v>125</v>
      </c>
      <c r="C53" s="16" t="s">
        <v>124</v>
      </c>
      <c r="D53" s="12">
        <v>9</v>
      </c>
      <c r="E53" s="12">
        <v>30</v>
      </c>
      <c r="F53" s="13" t="s">
        <v>38</v>
      </c>
    </row>
    <row r="54" spans="1:6" x14ac:dyDescent="0.3">
      <c r="A54" s="1"/>
      <c r="B54" s="18" t="s">
        <v>127</v>
      </c>
      <c r="C54" s="16" t="s">
        <v>126</v>
      </c>
      <c r="D54" s="12">
        <v>9</v>
      </c>
      <c r="E54" s="12">
        <v>15</v>
      </c>
      <c r="F54" s="13" t="s">
        <v>38</v>
      </c>
    </row>
    <row r="55" spans="1:6" x14ac:dyDescent="0.3">
      <c r="A55" s="2"/>
      <c r="B55" s="18" t="s">
        <v>129</v>
      </c>
      <c r="C55" s="16" t="s">
        <v>128</v>
      </c>
      <c r="D55" s="12">
        <v>9</v>
      </c>
      <c r="E55" s="12">
        <v>30</v>
      </c>
      <c r="F55" s="13" t="s">
        <v>18</v>
      </c>
    </row>
    <row r="56" spans="1:6" x14ac:dyDescent="0.3">
      <c r="A56" s="1"/>
      <c r="B56" s="18" t="s">
        <v>131</v>
      </c>
      <c r="C56" s="16" t="s">
        <v>130</v>
      </c>
      <c r="D56" s="12">
        <v>9</v>
      </c>
      <c r="E56" s="12">
        <v>75</v>
      </c>
      <c r="F56" s="13" t="s">
        <v>38</v>
      </c>
    </row>
    <row r="57" spans="1:6" x14ac:dyDescent="0.3">
      <c r="A57" s="1"/>
      <c r="B57" s="18" t="s">
        <v>133</v>
      </c>
      <c r="C57" s="16" t="s">
        <v>132</v>
      </c>
      <c r="D57" s="12">
        <v>9</v>
      </c>
      <c r="E57" s="12">
        <v>45</v>
      </c>
      <c r="F57" s="13" t="s">
        <v>38</v>
      </c>
    </row>
    <row r="58" spans="1:6" x14ac:dyDescent="0.3">
      <c r="A58" s="2"/>
      <c r="B58" s="18" t="s">
        <v>135</v>
      </c>
      <c r="C58" s="16" t="s">
        <v>134</v>
      </c>
      <c r="D58" s="12">
        <v>9</v>
      </c>
      <c r="E58" s="12">
        <v>30</v>
      </c>
      <c r="F58" s="13" t="s">
        <v>38</v>
      </c>
    </row>
    <row r="59" spans="1:6" x14ac:dyDescent="0.3">
      <c r="A59" s="3"/>
      <c r="B59" s="12" t="s">
        <v>137</v>
      </c>
      <c r="C59" s="16" t="s">
        <v>136</v>
      </c>
      <c r="D59" s="12">
        <v>10</v>
      </c>
      <c r="E59" s="12">
        <v>440</v>
      </c>
      <c r="F59" s="13" t="s">
        <v>38</v>
      </c>
    </row>
    <row r="60" spans="1:6" x14ac:dyDescent="0.3">
      <c r="A60" s="3"/>
      <c r="B60" s="12" t="s">
        <v>14</v>
      </c>
      <c r="C60" s="5" t="s">
        <v>15</v>
      </c>
      <c r="D60" s="12">
        <v>8</v>
      </c>
      <c r="E60" s="12">
        <v>60</v>
      </c>
      <c r="F60" s="13" t="s">
        <v>18</v>
      </c>
    </row>
    <row r="61" spans="1:6" x14ac:dyDescent="0.3">
      <c r="A61" s="19"/>
      <c r="B61" s="20"/>
      <c r="C61" s="21" t="s">
        <v>11</v>
      </c>
      <c r="D61" s="22"/>
      <c r="E61" s="22">
        <f>SUMIF(DISCIPLINAS!A64:A78,"x",DISCIPLINAS!E64:E82)</f>
        <v>60</v>
      </c>
      <c r="F61" s="23"/>
    </row>
    <row r="62" spans="1:6" ht="15" thickBot="1" x14ac:dyDescent="0.35">
      <c r="A62" s="14"/>
    </row>
    <row r="63" spans="1:6" ht="28.8" x14ac:dyDescent="0.3">
      <c r="A63" s="26"/>
      <c r="B63" s="27" t="s">
        <v>1</v>
      </c>
      <c r="C63" s="28" t="s">
        <v>12</v>
      </c>
      <c r="D63" s="29" t="s">
        <v>0</v>
      </c>
      <c r="E63" s="30" t="s">
        <v>7</v>
      </c>
      <c r="F63" s="29" t="s">
        <v>3</v>
      </c>
    </row>
    <row r="64" spans="1:6" x14ac:dyDescent="0.3">
      <c r="A64" s="42"/>
      <c r="B64" s="32" t="s">
        <v>139</v>
      </c>
      <c r="C64" s="33" t="s">
        <v>138</v>
      </c>
      <c r="D64" s="32">
        <v>0</v>
      </c>
      <c r="E64" s="32">
        <v>45</v>
      </c>
      <c r="F64" s="31" t="s">
        <v>17</v>
      </c>
    </row>
    <row r="65" spans="1:10" x14ac:dyDescent="0.3">
      <c r="A65" s="42"/>
      <c r="B65" s="32" t="s">
        <v>141</v>
      </c>
      <c r="C65" s="33" t="s">
        <v>140</v>
      </c>
      <c r="D65" s="32">
        <v>0</v>
      </c>
      <c r="E65" s="32">
        <v>45</v>
      </c>
      <c r="F65" s="14" t="s">
        <v>17</v>
      </c>
      <c r="J65" s="34"/>
    </row>
    <row r="66" spans="1:10" ht="15.6" x14ac:dyDescent="0.3">
      <c r="A66" s="42"/>
      <c r="B66" s="32" t="s">
        <v>297</v>
      </c>
      <c r="C66" s="33" t="s">
        <v>298</v>
      </c>
      <c r="D66" s="32">
        <v>0</v>
      </c>
      <c r="E66" s="32">
        <v>30</v>
      </c>
      <c r="F66" s="31" t="s">
        <v>18</v>
      </c>
      <c r="G66" s="35"/>
      <c r="H66" s="35"/>
      <c r="I66" s="35"/>
    </row>
    <row r="67" spans="1:10" ht="15.6" x14ac:dyDescent="0.3">
      <c r="A67" s="42"/>
      <c r="B67" s="32" t="s">
        <v>264</v>
      </c>
      <c r="C67" s="33" t="s">
        <v>257</v>
      </c>
      <c r="D67" s="32">
        <v>0</v>
      </c>
      <c r="E67" s="32">
        <v>30</v>
      </c>
      <c r="F67" s="31" t="s">
        <v>19</v>
      </c>
      <c r="G67" s="35"/>
      <c r="H67" s="35"/>
      <c r="I67" s="35"/>
    </row>
    <row r="68" spans="1:10" ht="15.6" x14ac:dyDescent="0.3">
      <c r="A68" s="42"/>
      <c r="B68" s="32" t="s">
        <v>266</v>
      </c>
      <c r="C68" s="33" t="s">
        <v>258</v>
      </c>
      <c r="D68" s="32">
        <v>0</v>
      </c>
      <c r="E68" s="32">
        <v>45</v>
      </c>
      <c r="F68" s="31" t="s">
        <v>19</v>
      </c>
      <c r="G68" s="35"/>
      <c r="H68" s="35"/>
      <c r="I68" s="35"/>
    </row>
    <row r="69" spans="1:10" ht="15.6" x14ac:dyDescent="0.3">
      <c r="A69" s="42"/>
      <c r="B69" s="32" t="s">
        <v>143</v>
      </c>
      <c r="C69" s="33" t="s">
        <v>142</v>
      </c>
      <c r="D69" s="32">
        <v>0</v>
      </c>
      <c r="E69" s="32">
        <v>30</v>
      </c>
      <c r="F69" s="31" t="s">
        <v>38</v>
      </c>
      <c r="G69" s="35"/>
      <c r="H69" s="35"/>
      <c r="I69" s="35"/>
    </row>
    <row r="70" spans="1:10" ht="15.6" x14ac:dyDescent="0.3">
      <c r="A70" s="42"/>
      <c r="B70" s="32" t="s">
        <v>145</v>
      </c>
      <c r="C70" s="33" t="s">
        <v>144</v>
      </c>
      <c r="D70" s="32">
        <v>0</v>
      </c>
      <c r="E70" s="32">
        <v>45</v>
      </c>
      <c r="F70" s="31" t="s">
        <v>19</v>
      </c>
      <c r="G70" s="35"/>
      <c r="H70" s="35"/>
      <c r="I70" s="35"/>
    </row>
    <row r="71" spans="1:10" ht="15.6" x14ac:dyDescent="0.3">
      <c r="A71" s="42"/>
      <c r="B71" s="32" t="s">
        <v>277</v>
      </c>
      <c r="C71" s="33" t="s">
        <v>278</v>
      </c>
      <c r="D71" s="32">
        <v>0</v>
      </c>
      <c r="E71" s="32">
        <v>60</v>
      </c>
      <c r="F71" s="31" t="s">
        <v>19</v>
      </c>
      <c r="G71" s="35"/>
      <c r="H71" s="35"/>
      <c r="I71" s="35"/>
    </row>
    <row r="72" spans="1:10" x14ac:dyDescent="0.3">
      <c r="A72" s="42"/>
      <c r="B72" s="32" t="s">
        <v>147</v>
      </c>
      <c r="C72" s="33" t="s">
        <v>146</v>
      </c>
      <c r="D72" s="32">
        <v>0</v>
      </c>
      <c r="E72" s="32">
        <v>30</v>
      </c>
      <c r="F72" s="31" t="s">
        <v>17</v>
      </c>
    </row>
    <row r="73" spans="1:10" ht="15.6" x14ac:dyDescent="0.3">
      <c r="A73" s="43"/>
      <c r="B73" s="32" t="s">
        <v>252</v>
      </c>
      <c r="C73" s="33" t="s">
        <v>251</v>
      </c>
      <c r="D73" s="32">
        <v>0</v>
      </c>
      <c r="E73" s="32">
        <v>30</v>
      </c>
      <c r="F73" s="31" t="s">
        <v>38</v>
      </c>
      <c r="G73" s="35"/>
      <c r="H73" s="35"/>
      <c r="I73" s="35"/>
    </row>
    <row r="74" spans="1:10" ht="15.6" x14ac:dyDescent="0.3">
      <c r="A74" s="42"/>
      <c r="B74" s="32" t="s">
        <v>149</v>
      </c>
      <c r="C74" s="33" t="s">
        <v>148</v>
      </c>
      <c r="D74" s="32">
        <v>0</v>
      </c>
      <c r="E74" s="32">
        <v>60</v>
      </c>
      <c r="F74" s="31" t="s">
        <v>38</v>
      </c>
      <c r="G74" s="35"/>
      <c r="H74" s="35"/>
      <c r="I74" s="35"/>
    </row>
    <row r="75" spans="1:10" ht="15.6" x14ac:dyDescent="0.3">
      <c r="A75" s="43" t="s">
        <v>311</v>
      </c>
      <c r="B75" s="32" t="s">
        <v>267</v>
      </c>
      <c r="C75" s="33" t="s">
        <v>255</v>
      </c>
      <c r="D75" s="32">
        <v>0</v>
      </c>
      <c r="E75" s="32">
        <v>60</v>
      </c>
      <c r="F75" s="31" t="s">
        <v>19</v>
      </c>
      <c r="G75" s="35"/>
      <c r="H75" s="35"/>
      <c r="I75" s="35"/>
    </row>
    <row r="76" spans="1:10" ht="15.6" x14ac:dyDescent="0.3">
      <c r="A76" s="42"/>
      <c r="B76" s="32" t="s">
        <v>151</v>
      </c>
      <c r="C76" s="33" t="s">
        <v>150</v>
      </c>
      <c r="D76" s="32">
        <v>0</v>
      </c>
      <c r="E76" s="32">
        <v>60</v>
      </c>
      <c r="F76" s="31" t="s">
        <v>19</v>
      </c>
      <c r="G76" s="35"/>
      <c r="H76" s="35"/>
      <c r="I76" s="35"/>
    </row>
    <row r="77" spans="1:10" ht="15.6" x14ac:dyDescent="0.3">
      <c r="A77" s="42"/>
      <c r="B77" s="32" t="s">
        <v>153</v>
      </c>
      <c r="C77" s="33" t="s">
        <v>152</v>
      </c>
      <c r="D77" s="32">
        <v>0</v>
      </c>
      <c r="E77" s="32">
        <v>30</v>
      </c>
      <c r="F77" s="31" t="s">
        <v>38</v>
      </c>
      <c r="G77" s="35"/>
      <c r="H77" s="35"/>
      <c r="I77" s="35"/>
    </row>
    <row r="78" spans="1:10" ht="15.6" x14ac:dyDescent="0.3">
      <c r="A78" s="42"/>
      <c r="B78" s="32" t="s">
        <v>301</v>
      </c>
      <c r="C78" s="33" t="s">
        <v>302</v>
      </c>
      <c r="D78" s="32">
        <v>0</v>
      </c>
      <c r="E78" s="32">
        <v>30</v>
      </c>
      <c r="F78" s="31" t="s">
        <v>18</v>
      </c>
      <c r="G78" s="35"/>
      <c r="H78" s="35"/>
      <c r="I78" s="35"/>
    </row>
    <row r="79" spans="1:10" ht="15.6" x14ac:dyDescent="0.3">
      <c r="A79" s="42"/>
      <c r="B79" s="32" t="s">
        <v>155</v>
      </c>
      <c r="C79" s="33" t="s">
        <v>154</v>
      </c>
      <c r="D79" s="32">
        <v>0</v>
      </c>
      <c r="E79" s="32">
        <v>60</v>
      </c>
      <c r="F79" s="31" t="s">
        <v>38</v>
      </c>
      <c r="G79" s="35"/>
      <c r="H79" s="35"/>
      <c r="I79" s="35"/>
    </row>
    <row r="80" spans="1:10" ht="15.6" x14ac:dyDescent="0.3">
      <c r="A80" s="42"/>
      <c r="B80" s="32" t="s">
        <v>274</v>
      </c>
      <c r="C80" s="33" t="s">
        <v>273</v>
      </c>
      <c r="D80" s="32">
        <v>0</v>
      </c>
      <c r="E80" s="32">
        <v>30</v>
      </c>
      <c r="F80" s="31" t="s">
        <v>38</v>
      </c>
      <c r="G80" s="35"/>
      <c r="H80" s="35"/>
      <c r="I80" s="35"/>
    </row>
    <row r="81" spans="1:9" ht="15.6" x14ac:dyDescent="0.3">
      <c r="A81" s="42"/>
      <c r="B81" s="32" t="s">
        <v>157</v>
      </c>
      <c r="C81" s="33" t="s">
        <v>156</v>
      </c>
      <c r="D81" s="32">
        <v>0</v>
      </c>
      <c r="E81" s="32">
        <v>30</v>
      </c>
      <c r="F81" s="31" t="s">
        <v>38</v>
      </c>
      <c r="G81" s="35"/>
      <c r="H81" s="35"/>
      <c r="I81" s="35"/>
    </row>
    <row r="82" spans="1:9" s="36" customFormat="1" x14ac:dyDescent="0.3">
      <c r="A82" s="42"/>
      <c r="B82" s="32" t="s">
        <v>159</v>
      </c>
      <c r="C82" s="33" t="s">
        <v>158</v>
      </c>
      <c r="D82" s="32">
        <v>0</v>
      </c>
      <c r="E82" s="32">
        <v>45</v>
      </c>
      <c r="F82" s="31" t="s">
        <v>38</v>
      </c>
    </row>
    <row r="83" spans="1:9" s="36" customFormat="1" x14ac:dyDescent="0.3">
      <c r="A83" s="42"/>
      <c r="B83" s="32" t="s">
        <v>299</v>
      </c>
      <c r="C83" s="33" t="s">
        <v>300</v>
      </c>
      <c r="D83" s="32">
        <v>0</v>
      </c>
      <c r="E83" s="32">
        <v>30</v>
      </c>
      <c r="F83" s="31" t="s">
        <v>18</v>
      </c>
    </row>
    <row r="84" spans="1:9" s="36" customFormat="1" x14ac:dyDescent="0.3">
      <c r="A84" s="43"/>
      <c r="B84" s="32" t="s">
        <v>279</v>
      </c>
      <c r="C84" s="33" t="s">
        <v>253</v>
      </c>
      <c r="D84" s="32">
        <v>0</v>
      </c>
      <c r="E84" s="32"/>
      <c r="F84" s="31" t="s">
        <v>18</v>
      </c>
    </row>
    <row r="85" spans="1:9" s="36" customFormat="1" x14ac:dyDescent="0.3">
      <c r="A85" s="42"/>
      <c r="B85" s="32" t="s">
        <v>295</v>
      </c>
      <c r="C85" s="33" t="s">
        <v>296</v>
      </c>
      <c r="D85" s="32">
        <v>0</v>
      </c>
      <c r="E85" s="32">
        <v>30</v>
      </c>
      <c r="F85" s="31" t="s">
        <v>18</v>
      </c>
    </row>
    <row r="86" spans="1:9" s="36" customFormat="1" x14ac:dyDescent="0.3">
      <c r="A86" s="42"/>
      <c r="B86" s="32" t="s">
        <v>161</v>
      </c>
      <c r="C86" s="33" t="s">
        <v>160</v>
      </c>
      <c r="D86" s="32">
        <v>0</v>
      </c>
      <c r="E86" s="32">
        <v>30</v>
      </c>
      <c r="F86" s="31" t="s">
        <v>38</v>
      </c>
    </row>
    <row r="87" spans="1:9" s="36" customFormat="1" x14ac:dyDescent="0.3">
      <c r="A87" s="42"/>
      <c r="B87" s="32" t="s">
        <v>163</v>
      </c>
      <c r="C87" s="33" t="s">
        <v>162</v>
      </c>
      <c r="D87" s="32">
        <v>0</v>
      </c>
      <c r="E87" s="32">
        <v>30</v>
      </c>
      <c r="F87" s="31" t="s">
        <v>16</v>
      </c>
    </row>
    <row r="88" spans="1:9" s="36" customFormat="1" x14ac:dyDescent="0.3">
      <c r="A88" s="42"/>
      <c r="B88" s="32" t="s">
        <v>165</v>
      </c>
      <c r="C88" s="33" t="s">
        <v>164</v>
      </c>
      <c r="D88" s="32">
        <v>0</v>
      </c>
      <c r="E88" s="32">
        <v>30</v>
      </c>
      <c r="F88" s="31" t="s">
        <v>38</v>
      </c>
    </row>
    <row r="89" spans="1:9" s="36" customFormat="1" x14ac:dyDescent="0.3">
      <c r="A89" s="42"/>
      <c r="B89" s="32" t="s">
        <v>169</v>
      </c>
      <c r="C89" s="33" t="s">
        <v>168</v>
      </c>
      <c r="D89" s="32">
        <v>0</v>
      </c>
      <c r="E89" s="32">
        <v>30</v>
      </c>
      <c r="F89" s="31" t="s">
        <v>19</v>
      </c>
    </row>
    <row r="90" spans="1:9" s="36" customFormat="1" x14ac:dyDescent="0.3">
      <c r="A90" s="43"/>
      <c r="B90" s="32" t="s">
        <v>171</v>
      </c>
      <c r="C90" s="33" t="s">
        <v>170</v>
      </c>
      <c r="D90" s="32">
        <v>0</v>
      </c>
      <c r="E90" s="32">
        <v>30</v>
      </c>
      <c r="F90" s="31" t="s">
        <v>38</v>
      </c>
    </row>
    <row r="91" spans="1:9" s="36" customFormat="1" x14ac:dyDescent="0.3">
      <c r="A91" s="42"/>
      <c r="B91" s="32" t="s">
        <v>167</v>
      </c>
      <c r="C91" s="33" t="s">
        <v>166</v>
      </c>
      <c r="D91" s="32">
        <v>0</v>
      </c>
      <c r="E91" s="32">
        <v>60</v>
      </c>
      <c r="F91" s="31" t="s">
        <v>16</v>
      </c>
    </row>
    <row r="92" spans="1:9" s="36" customFormat="1" x14ac:dyDescent="0.3">
      <c r="A92" s="42"/>
      <c r="B92" s="32" t="s">
        <v>271</v>
      </c>
      <c r="C92" s="33" t="s">
        <v>272</v>
      </c>
      <c r="D92" s="32">
        <v>0</v>
      </c>
      <c r="E92" s="32">
        <v>30</v>
      </c>
      <c r="F92" s="31" t="s">
        <v>38</v>
      </c>
    </row>
    <row r="93" spans="1:9" s="36" customFormat="1" x14ac:dyDescent="0.3">
      <c r="A93" s="43"/>
      <c r="B93" s="32" t="s">
        <v>173</v>
      </c>
      <c r="C93" s="33" t="s">
        <v>172</v>
      </c>
      <c r="D93" s="32">
        <v>0</v>
      </c>
      <c r="E93" s="32">
        <v>30</v>
      </c>
      <c r="F93" s="31" t="s">
        <v>17</v>
      </c>
    </row>
    <row r="94" spans="1:9" s="36" customFormat="1" x14ac:dyDescent="0.3">
      <c r="A94" s="42"/>
      <c r="B94" s="32" t="s">
        <v>261</v>
      </c>
      <c r="C94" s="33" t="s">
        <v>260</v>
      </c>
      <c r="D94" s="32">
        <v>0</v>
      </c>
      <c r="E94" s="32">
        <v>120</v>
      </c>
      <c r="F94" s="31" t="s">
        <v>38</v>
      </c>
    </row>
    <row r="95" spans="1:9" s="36" customFormat="1" x14ac:dyDescent="0.3">
      <c r="A95" s="43"/>
      <c r="B95" s="32" t="s">
        <v>175</v>
      </c>
      <c r="C95" s="33" t="s">
        <v>174</v>
      </c>
      <c r="D95" s="32">
        <v>0</v>
      </c>
      <c r="E95" s="32">
        <v>30</v>
      </c>
      <c r="F95" s="31" t="s">
        <v>38</v>
      </c>
    </row>
    <row r="96" spans="1:9" s="36" customFormat="1" x14ac:dyDescent="0.3">
      <c r="A96" s="42"/>
      <c r="B96" s="32" t="s">
        <v>177</v>
      </c>
      <c r="C96" s="33" t="s">
        <v>288</v>
      </c>
      <c r="D96" s="32">
        <v>0</v>
      </c>
      <c r="E96" s="32">
        <v>30</v>
      </c>
      <c r="F96" s="31" t="s">
        <v>18</v>
      </c>
    </row>
    <row r="97" spans="1:6" s="36" customFormat="1" x14ac:dyDescent="0.3">
      <c r="A97" s="43"/>
      <c r="B97" s="32" t="s">
        <v>177</v>
      </c>
      <c r="C97" s="33" t="s">
        <v>176</v>
      </c>
      <c r="D97" s="32">
        <v>0</v>
      </c>
      <c r="E97" s="32">
        <v>36</v>
      </c>
      <c r="F97" s="31" t="s">
        <v>18</v>
      </c>
    </row>
    <row r="98" spans="1:6" s="36" customFormat="1" x14ac:dyDescent="0.3">
      <c r="A98" s="43"/>
      <c r="B98" s="32" t="s">
        <v>179</v>
      </c>
      <c r="C98" s="33" t="s">
        <v>178</v>
      </c>
      <c r="D98" s="32">
        <v>0</v>
      </c>
      <c r="E98" s="32">
        <v>90</v>
      </c>
      <c r="F98" s="31" t="s">
        <v>38</v>
      </c>
    </row>
    <row r="99" spans="1:6" s="36" customFormat="1" x14ac:dyDescent="0.3">
      <c r="A99" s="43"/>
      <c r="B99" s="32" t="s">
        <v>181</v>
      </c>
      <c r="C99" s="33" t="s">
        <v>180</v>
      </c>
      <c r="D99" s="32">
        <v>0</v>
      </c>
      <c r="E99" s="32">
        <v>90</v>
      </c>
      <c r="F99" s="31" t="s">
        <v>38</v>
      </c>
    </row>
    <row r="100" spans="1:6" s="36" customFormat="1" x14ac:dyDescent="0.3">
      <c r="A100" s="43"/>
      <c r="B100" s="32" t="s">
        <v>182</v>
      </c>
      <c r="C100" s="33" t="s">
        <v>303</v>
      </c>
      <c r="D100" s="32">
        <v>0</v>
      </c>
      <c r="E100" s="32">
        <v>45</v>
      </c>
      <c r="F100" s="31" t="s">
        <v>16</v>
      </c>
    </row>
    <row r="101" spans="1:6" s="36" customFormat="1" x14ac:dyDescent="0.3">
      <c r="A101" s="43"/>
      <c r="B101" s="32" t="s">
        <v>184</v>
      </c>
      <c r="C101" s="33" t="s">
        <v>183</v>
      </c>
      <c r="D101" s="32">
        <v>0</v>
      </c>
      <c r="E101" s="32">
        <v>45</v>
      </c>
      <c r="F101" s="31" t="s">
        <v>38</v>
      </c>
    </row>
    <row r="102" spans="1:6" s="36" customFormat="1" x14ac:dyDescent="0.3">
      <c r="A102" s="43"/>
      <c r="B102" s="32" t="s">
        <v>186</v>
      </c>
      <c r="C102" s="33" t="s">
        <v>185</v>
      </c>
      <c r="D102" s="32">
        <v>0</v>
      </c>
      <c r="E102" s="32">
        <v>30</v>
      </c>
      <c r="F102" s="31" t="s">
        <v>18</v>
      </c>
    </row>
    <row r="103" spans="1:6" s="36" customFormat="1" x14ac:dyDescent="0.3">
      <c r="A103" s="42"/>
      <c r="B103" s="32" t="s">
        <v>293</v>
      </c>
      <c r="C103" s="33" t="s">
        <v>294</v>
      </c>
      <c r="D103" s="32">
        <v>0</v>
      </c>
      <c r="E103" s="32">
        <v>30</v>
      </c>
      <c r="F103" s="31" t="s">
        <v>18</v>
      </c>
    </row>
    <row r="104" spans="1:6" s="36" customFormat="1" x14ac:dyDescent="0.3">
      <c r="A104" s="43"/>
      <c r="B104" s="32" t="s">
        <v>188</v>
      </c>
      <c r="C104" s="33" t="s">
        <v>187</v>
      </c>
      <c r="D104" s="32">
        <v>0</v>
      </c>
      <c r="E104" s="32">
        <v>30</v>
      </c>
      <c r="F104" s="31" t="s">
        <v>19</v>
      </c>
    </row>
    <row r="105" spans="1:6" s="36" customFormat="1" x14ac:dyDescent="0.3">
      <c r="A105" s="43"/>
      <c r="B105" s="32" t="s">
        <v>190</v>
      </c>
      <c r="C105" s="33" t="s">
        <v>189</v>
      </c>
      <c r="D105" s="32">
        <v>0</v>
      </c>
      <c r="E105" s="32">
        <v>60</v>
      </c>
      <c r="F105" s="31" t="s">
        <v>17</v>
      </c>
    </row>
    <row r="106" spans="1:6" s="36" customFormat="1" x14ac:dyDescent="0.3">
      <c r="A106" s="43"/>
      <c r="B106" s="32" t="s">
        <v>192</v>
      </c>
      <c r="C106" s="33" t="s">
        <v>191</v>
      </c>
      <c r="D106" s="32">
        <v>0</v>
      </c>
      <c r="E106" s="32">
        <v>15</v>
      </c>
      <c r="F106" s="31" t="s">
        <v>38</v>
      </c>
    </row>
    <row r="107" spans="1:6" s="36" customFormat="1" x14ac:dyDescent="0.3">
      <c r="A107" s="43"/>
      <c r="B107" s="32" t="s">
        <v>281</v>
      </c>
      <c r="C107" s="33" t="s">
        <v>280</v>
      </c>
      <c r="D107" s="32">
        <v>0</v>
      </c>
      <c r="E107" s="32">
        <v>30</v>
      </c>
      <c r="F107" s="31" t="s">
        <v>38</v>
      </c>
    </row>
    <row r="108" spans="1:6" s="36" customFormat="1" x14ac:dyDescent="0.3">
      <c r="A108" s="42"/>
      <c r="B108" s="32" t="s">
        <v>282</v>
      </c>
      <c r="C108" s="33" t="s">
        <v>283</v>
      </c>
      <c r="D108" s="32">
        <v>0</v>
      </c>
      <c r="E108" s="32">
        <v>30</v>
      </c>
      <c r="F108" s="31" t="s">
        <v>38</v>
      </c>
    </row>
    <row r="109" spans="1:6" s="36" customFormat="1" x14ac:dyDescent="0.3">
      <c r="A109" s="42"/>
      <c r="B109" s="32" t="s">
        <v>289</v>
      </c>
      <c r="C109" s="33" t="s">
        <v>290</v>
      </c>
      <c r="D109" s="32">
        <v>0</v>
      </c>
      <c r="E109" s="32">
        <v>60</v>
      </c>
      <c r="F109" s="31" t="s">
        <v>38</v>
      </c>
    </row>
    <row r="110" spans="1:6" s="36" customFormat="1" x14ac:dyDescent="0.3">
      <c r="A110" s="43"/>
      <c r="B110" s="32" t="s">
        <v>194</v>
      </c>
      <c r="C110" s="33" t="s">
        <v>193</v>
      </c>
      <c r="D110" s="32">
        <v>0</v>
      </c>
      <c r="E110" s="32">
        <v>45</v>
      </c>
      <c r="F110" s="31" t="s">
        <v>38</v>
      </c>
    </row>
    <row r="111" spans="1:6" s="36" customFormat="1" x14ac:dyDescent="0.3">
      <c r="A111" s="43"/>
      <c r="B111" s="32" t="s">
        <v>196</v>
      </c>
      <c r="C111" s="33" t="s">
        <v>195</v>
      </c>
      <c r="D111" s="32">
        <v>0</v>
      </c>
      <c r="E111" s="32">
        <v>45</v>
      </c>
      <c r="F111" s="31" t="s">
        <v>19</v>
      </c>
    </row>
    <row r="112" spans="1:6" s="36" customFormat="1" x14ac:dyDescent="0.3">
      <c r="A112" s="43"/>
      <c r="B112" s="32" t="s">
        <v>198</v>
      </c>
      <c r="C112" s="33" t="s">
        <v>197</v>
      </c>
      <c r="D112" s="32">
        <v>0</v>
      </c>
      <c r="E112" s="32">
        <v>30</v>
      </c>
      <c r="F112" s="31" t="s">
        <v>38</v>
      </c>
    </row>
    <row r="113" spans="1:6" s="36" customFormat="1" x14ac:dyDescent="0.3">
      <c r="A113" s="43"/>
      <c r="B113" s="32" t="s">
        <v>200</v>
      </c>
      <c r="C113" s="33" t="s">
        <v>199</v>
      </c>
      <c r="D113" s="32">
        <v>0</v>
      </c>
      <c r="E113" s="32">
        <v>30</v>
      </c>
      <c r="F113" s="31" t="s">
        <v>38</v>
      </c>
    </row>
    <row r="114" spans="1:6" s="36" customFormat="1" x14ac:dyDescent="0.3">
      <c r="A114" s="43"/>
      <c r="B114" s="32" t="s">
        <v>202</v>
      </c>
      <c r="C114" s="33" t="s">
        <v>201</v>
      </c>
      <c r="D114" s="32">
        <v>0</v>
      </c>
      <c r="E114" s="32">
        <v>90</v>
      </c>
      <c r="F114" s="31" t="s">
        <v>38</v>
      </c>
    </row>
    <row r="115" spans="1:6" s="36" customFormat="1" x14ac:dyDescent="0.3">
      <c r="A115" s="43"/>
      <c r="B115" s="32" t="s">
        <v>204</v>
      </c>
      <c r="C115" s="33" t="s">
        <v>203</v>
      </c>
      <c r="D115" s="32">
        <v>0</v>
      </c>
      <c r="E115" s="32">
        <v>90</v>
      </c>
      <c r="F115" s="31" t="s">
        <v>38</v>
      </c>
    </row>
    <row r="116" spans="1:6" s="36" customFormat="1" x14ac:dyDescent="0.3">
      <c r="A116" s="43"/>
      <c r="B116" s="32" t="s">
        <v>206</v>
      </c>
      <c r="C116" s="33" t="s">
        <v>205</v>
      </c>
      <c r="D116" s="32">
        <v>0</v>
      </c>
      <c r="E116" s="32">
        <v>90</v>
      </c>
      <c r="F116" s="31" t="s">
        <v>38</v>
      </c>
    </row>
    <row r="117" spans="1:6" s="36" customFormat="1" x14ac:dyDescent="0.3">
      <c r="A117" s="43"/>
      <c r="B117" s="32" t="s">
        <v>208</v>
      </c>
      <c r="C117" s="33" t="s">
        <v>207</v>
      </c>
      <c r="D117" s="32">
        <v>0</v>
      </c>
      <c r="E117" s="32">
        <v>90</v>
      </c>
      <c r="F117" s="31" t="s">
        <v>38</v>
      </c>
    </row>
    <row r="118" spans="1:6" s="36" customFormat="1" x14ac:dyDescent="0.3">
      <c r="A118" s="43"/>
      <c r="B118" s="32" t="s">
        <v>210</v>
      </c>
      <c r="C118" s="33" t="s">
        <v>209</v>
      </c>
      <c r="D118" s="32">
        <v>0</v>
      </c>
      <c r="E118" s="32">
        <v>90</v>
      </c>
      <c r="F118" s="31" t="s">
        <v>38</v>
      </c>
    </row>
    <row r="119" spans="1:6" s="36" customFormat="1" x14ac:dyDescent="0.3">
      <c r="A119" s="43"/>
      <c r="B119" s="32" t="s">
        <v>212</v>
      </c>
      <c r="C119" s="33" t="s">
        <v>211</v>
      </c>
      <c r="D119" s="32">
        <v>0</v>
      </c>
      <c r="E119" s="32">
        <v>90</v>
      </c>
      <c r="F119" s="31" t="s">
        <v>38</v>
      </c>
    </row>
    <row r="120" spans="1:6" s="36" customFormat="1" x14ac:dyDescent="0.3">
      <c r="A120" s="42"/>
      <c r="B120" s="32" t="s">
        <v>269</v>
      </c>
      <c r="C120" s="33" t="s">
        <v>270</v>
      </c>
      <c r="D120" s="32">
        <v>0</v>
      </c>
      <c r="E120" s="32">
        <v>60</v>
      </c>
      <c r="F120" s="31" t="s">
        <v>38</v>
      </c>
    </row>
    <row r="121" spans="1:6" s="36" customFormat="1" x14ac:dyDescent="0.3">
      <c r="A121" s="43"/>
      <c r="B121" s="32" t="s">
        <v>214</v>
      </c>
      <c r="C121" s="33" t="s">
        <v>213</v>
      </c>
      <c r="D121" s="32">
        <v>0</v>
      </c>
      <c r="E121" s="32">
        <v>15</v>
      </c>
      <c r="F121" s="31" t="s">
        <v>38</v>
      </c>
    </row>
    <row r="122" spans="1:6" s="36" customFormat="1" x14ac:dyDescent="0.3">
      <c r="A122" s="42"/>
      <c r="B122" s="32" t="s">
        <v>285</v>
      </c>
      <c r="C122" s="33" t="s">
        <v>284</v>
      </c>
      <c r="D122" s="32">
        <v>0</v>
      </c>
      <c r="E122" s="32">
        <v>45</v>
      </c>
      <c r="F122" s="31" t="s">
        <v>38</v>
      </c>
    </row>
    <row r="123" spans="1:6" s="36" customFormat="1" x14ac:dyDescent="0.3">
      <c r="A123" s="42"/>
      <c r="B123" s="32" t="s">
        <v>286</v>
      </c>
      <c r="C123" s="33" t="s">
        <v>287</v>
      </c>
      <c r="D123" s="32">
        <v>0</v>
      </c>
      <c r="E123" s="32">
        <v>45</v>
      </c>
      <c r="F123" s="31" t="s">
        <v>38</v>
      </c>
    </row>
    <row r="124" spans="1:6" s="36" customFormat="1" x14ac:dyDescent="0.3">
      <c r="A124" s="43"/>
      <c r="B124" s="32" t="s">
        <v>216</v>
      </c>
      <c r="C124" s="33" t="s">
        <v>215</v>
      </c>
      <c r="D124" s="32">
        <v>0</v>
      </c>
      <c r="E124" s="32">
        <v>60</v>
      </c>
      <c r="F124" s="31" t="s">
        <v>38</v>
      </c>
    </row>
    <row r="125" spans="1:6" s="36" customFormat="1" x14ac:dyDescent="0.3">
      <c r="A125" s="43"/>
      <c r="B125" s="32" t="s">
        <v>218</v>
      </c>
      <c r="C125" s="33" t="s">
        <v>217</v>
      </c>
      <c r="D125" s="32">
        <v>0</v>
      </c>
      <c r="E125" s="32">
        <v>60</v>
      </c>
      <c r="F125" s="31" t="s">
        <v>38</v>
      </c>
    </row>
    <row r="126" spans="1:6" s="36" customFormat="1" x14ac:dyDescent="0.3">
      <c r="A126" s="43"/>
      <c r="B126" s="32" t="s">
        <v>220</v>
      </c>
      <c r="C126" s="33" t="s">
        <v>219</v>
      </c>
      <c r="D126" s="32">
        <v>0</v>
      </c>
      <c r="E126" s="32">
        <v>60</v>
      </c>
      <c r="F126" s="31" t="s">
        <v>38</v>
      </c>
    </row>
    <row r="127" spans="1:6" s="36" customFormat="1" x14ac:dyDescent="0.3">
      <c r="A127" s="43"/>
      <c r="B127" s="32" t="s">
        <v>222</v>
      </c>
      <c r="C127" s="33" t="s">
        <v>221</v>
      </c>
      <c r="D127" s="32">
        <v>0</v>
      </c>
      <c r="E127" s="32">
        <v>45</v>
      </c>
      <c r="F127" s="31" t="s">
        <v>38</v>
      </c>
    </row>
    <row r="128" spans="1:6" s="36" customFormat="1" x14ac:dyDescent="0.3">
      <c r="A128" s="43"/>
      <c r="B128" s="32" t="s">
        <v>224</v>
      </c>
      <c r="C128" s="33" t="s">
        <v>223</v>
      </c>
      <c r="D128" s="32">
        <v>0</v>
      </c>
      <c r="E128" s="32">
        <v>45</v>
      </c>
      <c r="F128" s="31" t="s">
        <v>19</v>
      </c>
    </row>
    <row r="129" spans="1:6" s="36" customFormat="1" x14ac:dyDescent="0.3">
      <c r="A129" s="42"/>
      <c r="B129" s="32" t="s">
        <v>265</v>
      </c>
      <c r="C129" s="33" t="s">
        <v>259</v>
      </c>
      <c r="D129" s="32">
        <v>0</v>
      </c>
      <c r="E129" s="32">
        <v>54</v>
      </c>
      <c r="F129" s="31" t="s">
        <v>19</v>
      </c>
    </row>
    <row r="130" spans="1:6" s="36" customFormat="1" x14ac:dyDescent="0.3">
      <c r="A130" s="43"/>
      <c r="B130" s="32" t="s">
        <v>226</v>
      </c>
      <c r="C130" s="33" t="s">
        <v>225</v>
      </c>
      <c r="D130" s="32">
        <v>0</v>
      </c>
      <c r="E130" s="32">
        <v>30</v>
      </c>
      <c r="F130" s="31" t="s">
        <v>38</v>
      </c>
    </row>
    <row r="131" spans="1:6" s="36" customFormat="1" x14ac:dyDescent="0.3">
      <c r="A131" s="43"/>
      <c r="B131" s="32" t="s">
        <v>263</v>
      </c>
      <c r="C131" s="33" t="s">
        <v>262</v>
      </c>
      <c r="D131" s="32">
        <v>0</v>
      </c>
      <c r="E131" s="32">
        <v>90</v>
      </c>
      <c r="F131" s="31" t="s">
        <v>19</v>
      </c>
    </row>
    <row r="132" spans="1:6" s="36" customFormat="1" x14ac:dyDescent="0.3">
      <c r="A132" s="42"/>
      <c r="B132" s="32" t="s">
        <v>276</v>
      </c>
      <c r="C132" s="33" t="s">
        <v>275</v>
      </c>
      <c r="D132" s="32">
        <v>0</v>
      </c>
      <c r="E132" s="32">
        <v>45</v>
      </c>
      <c r="F132" s="31" t="s">
        <v>19</v>
      </c>
    </row>
    <row r="133" spans="1:6" s="36" customFormat="1" x14ac:dyDescent="0.3">
      <c r="A133" s="43"/>
      <c r="B133" s="32" t="s">
        <v>228</v>
      </c>
      <c r="C133" s="33" t="s">
        <v>227</v>
      </c>
      <c r="D133" s="32">
        <v>0</v>
      </c>
      <c r="E133" s="32">
        <v>30</v>
      </c>
      <c r="F133" s="31" t="s">
        <v>38</v>
      </c>
    </row>
    <row r="134" spans="1:6" s="36" customFormat="1" x14ac:dyDescent="0.3">
      <c r="A134" s="43"/>
      <c r="B134" s="32" t="s">
        <v>230</v>
      </c>
      <c r="C134" s="33" t="s">
        <v>229</v>
      </c>
      <c r="D134" s="32">
        <v>0</v>
      </c>
      <c r="E134" s="32">
        <v>30</v>
      </c>
      <c r="F134" s="31" t="s">
        <v>38</v>
      </c>
    </row>
    <row r="135" spans="1:6" s="36" customFormat="1" x14ac:dyDescent="0.3">
      <c r="A135" s="43"/>
      <c r="B135" s="32" t="s">
        <v>232</v>
      </c>
      <c r="C135" s="33" t="s">
        <v>231</v>
      </c>
      <c r="D135" s="32">
        <v>0</v>
      </c>
      <c r="E135" s="32">
        <v>30</v>
      </c>
      <c r="F135" s="31" t="s">
        <v>38</v>
      </c>
    </row>
    <row r="136" spans="1:6" s="36" customFormat="1" x14ac:dyDescent="0.3">
      <c r="A136" s="43"/>
      <c r="B136" s="32" t="s">
        <v>234</v>
      </c>
      <c r="C136" s="33" t="s">
        <v>233</v>
      </c>
      <c r="D136" s="32">
        <v>0</v>
      </c>
      <c r="E136" s="32">
        <v>30</v>
      </c>
      <c r="F136" s="31" t="s">
        <v>38</v>
      </c>
    </row>
    <row r="137" spans="1:6" s="36" customFormat="1" x14ac:dyDescent="0.3">
      <c r="A137" s="43"/>
      <c r="B137" s="32" t="s">
        <v>236</v>
      </c>
      <c r="C137" s="33" t="s">
        <v>235</v>
      </c>
      <c r="D137" s="32">
        <v>0</v>
      </c>
      <c r="E137" s="32">
        <v>30</v>
      </c>
      <c r="F137" s="31" t="s">
        <v>38</v>
      </c>
    </row>
    <row r="138" spans="1:6" s="36" customFormat="1" x14ac:dyDescent="0.3">
      <c r="A138" s="43"/>
      <c r="B138" s="32" t="s">
        <v>238</v>
      </c>
      <c r="C138" s="33" t="s">
        <v>237</v>
      </c>
      <c r="D138" s="32">
        <v>0</v>
      </c>
      <c r="E138" s="32">
        <v>30</v>
      </c>
      <c r="F138" s="31" t="s">
        <v>38</v>
      </c>
    </row>
    <row r="139" spans="1:6" s="36" customFormat="1" x14ac:dyDescent="0.3">
      <c r="A139" s="43"/>
      <c r="B139" s="32" t="s">
        <v>240</v>
      </c>
      <c r="C139" s="33" t="s">
        <v>239</v>
      </c>
      <c r="D139" s="32">
        <v>0</v>
      </c>
      <c r="E139" s="32">
        <v>30</v>
      </c>
      <c r="F139" s="31" t="s">
        <v>38</v>
      </c>
    </row>
    <row r="140" spans="1:6" s="36" customFormat="1" x14ac:dyDescent="0.3">
      <c r="A140" s="42"/>
      <c r="B140" s="32" t="s">
        <v>291</v>
      </c>
      <c r="C140" s="33" t="s">
        <v>292</v>
      </c>
      <c r="D140" s="32">
        <v>0</v>
      </c>
      <c r="E140" s="32">
        <v>30</v>
      </c>
      <c r="F140" s="31" t="s">
        <v>19</v>
      </c>
    </row>
    <row r="141" spans="1:6" s="36" customFormat="1" x14ac:dyDescent="0.3">
      <c r="A141" s="43"/>
      <c r="B141" s="32" t="s">
        <v>242</v>
      </c>
      <c r="C141" s="33" t="s">
        <v>241</v>
      </c>
      <c r="D141" s="32">
        <v>0</v>
      </c>
      <c r="E141" s="32">
        <v>45</v>
      </c>
      <c r="F141" s="31" t="s">
        <v>38</v>
      </c>
    </row>
    <row r="142" spans="1:6" s="36" customFormat="1" x14ac:dyDescent="0.3">
      <c r="A142" s="43"/>
      <c r="B142" s="32" t="s">
        <v>244</v>
      </c>
      <c r="C142" s="33" t="s">
        <v>243</v>
      </c>
      <c r="D142" s="32">
        <v>0</v>
      </c>
      <c r="E142" s="32">
        <v>45</v>
      </c>
      <c r="F142" s="31" t="s">
        <v>38</v>
      </c>
    </row>
    <row r="143" spans="1:6" s="36" customFormat="1" x14ac:dyDescent="0.3">
      <c r="A143" s="43"/>
      <c r="B143" s="32" t="s">
        <v>246</v>
      </c>
      <c r="C143" s="33" t="s">
        <v>245</v>
      </c>
      <c r="D143" s="32">
        <v>0</v>
      </c>
      <c r="E143" s="32">
        <v>30</v>
      </c>
      <c r="F143" s="31" t="s">
        <v>38</v>
      </c>
    </row>
    <row r="144" spans="1:6" s="36" customFormat="1" x14ac:dyDescent="0.3">
      <c r="A144" s="43"/>
      <c r="B144" s="32" t="s">
        <v>248</v>
      </c>
      <c r="C144" s="33" t="s">
        <v>247</v>
      </c>
      <c r="D144" s="32">
        <v>0</v>
      </c>
      <c r="E144" s="32">
        <v>30</v>
      </c>
      <c r="F144" s="31" t="s">
        <v>38</v>
      </c>
    </row>
    <row r="145" spans="1:6" s="36" customFormat="1" x14ac:dyDescent="0.3">
      <c r="A145" s="43"/>
      <c r="B145" s="32" t="s">
        <v>250</v>
      </c>
      <c r="C145" s="33" t="s">
        <v>249</v>
      </c>
      <c r="D145" s="32">
        <v>0</v>
      </c>
      <c r="E145" s="32">
        <v>30</v>
      </c>
      <c r="F145" s="31" t="s">
        <v>38</v>
      </c>
    </row>
    <row r="146" spans="1:6" s="36" customFormat="1" x14ac:dyDescent="0.3">
      <c r="A146" s="43"/>
      <c r="B146" s="32" t="s">
        <v>268</v>
      </c>
      <c r="C146" s="33" t="s">
        <v>254</v>
      </c>
      <c r="D146" s="32">
        <v>0</v>
      </c>
      <c r="E146" s="32">
        <v>60</v>
      </c>
      <c r="F146" s="31" t="s">
        <v>19</v>
      </c>
    </row>
    <row r="147" spans="1:6" s="36" customFormat="1" x14ac:dyDescent="0.3">
      <c r="A147" s="37"/>
      <c r="B147" s="37"/>
      <c r="C147" s="38"/>
      <c r="D147" s="37"/>
      <c r="E147" s="37"/>
      <c r="F147" s="37"/>
    </row>
    <row r="148" spans="1:6" s="36" customFormat="1" x14ac:dyDescent="0.3">
      <c r="A148" s="37"/>
      <c r="B148" s="37"/>
      <c r="C148" s="38"/>
      <c r="D148" s="37"/>
      <c r="E148" s="37"/>
      <c r="F148" s="37"/>
    </row>
    <row r="149" spans="1:6" s="36" customFormat="1" x14ac:dyDescent="0.3">
      <c r="A149" s="37"/>
      <c r="B149" s="37"/>
      <c r="C149" s="38"/>
      <c r="D149" s="37"/>
      <c r="E149" s="37"/>
      <c r="F149" s="37"/>
    </row>
    <row r="150" spans="1:6" s="36" customFormat="1" x14ac:dyDescent="0.3">
      <c r="A150" s="37"/>
      <c r="B150" s="37"/>
      <c r="C150" s="38"/>
      <c r="D150" s="37"/>
      <c r="E150" s="37"/>
      <c r="F150" s="37"/>
    </row>
    <row r="151" spans="1:6" s="36" customFormat="1" x14ac:dyDescent="0.3">
      <c r="A151" s="37"/>
      <c r="B151" s="37"/>
      <c r="C151" s="38"/>
      <c r="D151" s="37"/>
      <c r="E151" s="37"/>
      <c r="F151" s="37"/>
    </row>
    <row r="152" spans="1:6" s="36" customFormat="1" x14ac:dyDescent="0.3">
      <c r="A152" s="37"/>
      <c r="B152" s="37"/>
      <c r="C152" s="38"/>
      <c r="D152" s="37"/>
      <c r="E152" s="37"/>
      <c r="F152" s="37"/>
    </row>
    <row r="153" spans="1:6" s="36" customFormat="1" x14ac:dyDescent="0.3">
      <c r="A153" s="37"/>
      <c r="B153" s="37"/>
      <c r="C153" s="38"/>
      <c r="D153" s="37"/>
      <c r="E153" s="37"/>
      <c r="F153" s="37"/>
    </row>
    <row r="154" spans="1:6" s="36" customFormat="1" x14ac:dyDescent="0.3">
      <c r="A154" s="37"/>
      <c r="B154" s="37"/>
      <c r="C154" s="38"/>
      <c r="D154" s="37"/>
      <c r="E154" s="37"/>
      <c r="F154" s="37"/>
    </row>
    <row r="155" spans="1:6" s="36" customFormat="1" x14ac:dyDescent="0.3">
      <c r="A155" s="37"/>
      <c r="B155" s="37"/>
      <c r="C155" s="38"/>
      <c r="D155" s="37"/>
      <c r="E155" s="37"/>
      <c r="F155" s="37"/>
    </row>
    <row r="156" spans="1:6" s="36" customFormat="1" x14ac:dyDescent="0.3">
      <c r="A156" s="37"/>
      <c r="B156" s="37"/>
      <c r="C156" s="38"/>
      <c r="D156" s="37"/>
      <c r="E156" s="37"/>
      <c r="F156" s="37"/>
    </row>
    <row r="157" spans="1:6" s="36" customFormat="1" x14ac:dyDescent="0.3">
      <c r="A157" s="37"/>
      <c r="B157" s="37"/>
      <c r="C157" s="38"/>
      <c r="D157" s="37"/>
      <c r="E157" s="37"/>
      <c r="F157" s="37"/>
    </row>
    <row r="158" spans="1:6" s="36" customFormat="1" x14ac:dyDescent="0.3">
      <c r="A158" s="37"/>
      <c r="B158" s="37"/>
      <c r="C158" s="38"/>
      <c r="D158" s="37"/>
      <c r="E158" s="37"/>
      <c r="F158" s="37"/>
    </row>
    <row r="159" spans="1:6" s="36" customFormat="1" x14ac:dyDescent="0.3">
      <c r="A159" s="37"/>
      <c r="B159" s="37"/>
      <c r="C159" s="38"/>
      <c r="D159" s="37"/>
      <c r="E159" s="37"/>
      <c r="F159" s="37"/>
    </row>
    <row r="160" spans="1:6" s="36" customFormat="1" x14ac:dyDescent="0.3">
      <c r="A160" s="37"/>
      <c r="B160" s="37"/>
      <c r="C160" s="38"/>
      <c r="D160" s="37"/>
      <c r="E160" s="37"/>
      <c r="F160" s="37"/>
    </row>
    <row r="161" spans="1:6" s="36" customFormat="1" x14ac:dyDescent="0.3">
      <c r="A161" s="37"/>
      <c r="B161" s="37"/>
      <c r="C161" s="38"/>
      <c r="D161" s="37"/>
      <c r="E161" s="37"/>
      <c r="F161" s="37"/>
    </row>
    <row r="162" spans="1:6" s="36" customFormat="1" x14ac:dyDescent="0.3">
      <c r="A162" s="37"/>
      <c r="B162" s="37"/>
      <c r="C162" s="38"/>
      <c r="D162" s="37"/>
      <c r="E162" s="37"/>
      <c r="F162" s="37"/>
    </row>
    <row r="163" spans="1:6" s="36" customFormat="1" x14ac:dyDescent="0.3">
      <c r="A163" s="37"/>
      <c r="B163" s="37"/>
      <c r="C163" s="38"/>
      <c r="D163" s="37"/>
      <c r="E163" s="37"/>
      <c r="F163" s="37"/>
    </row>
    <row r="164" spans="1:6" s="36" customFormat="1" x14ac:dyDescent="0.3">
      <c r="A164" s="37"/>
      <c r="B164" s="37"/>
      <c r="C164" s="38"/>
      <c r="D164" s="37"/>
      <c r="E164" s="37"/>
      <c r="F164" s="37"/>
    </row>
    <row r="165" spans="1:6" s="36" customFormat="1" x14ac:dyDescent="0.3">
      <c r="A165" s="37"/>
      <c r="B165" s="37"/>
      <c r="C165" s="38"/>
      <c r="D165" s="37"/>
      <c r="E165" s="37"/>
      <c r="F165" s="37"/>
    </row>
    <row r="166" spans="1:6" s="36" customFormat="1" x14ac:dyDescent="0.3">
      <c r="A166" s="37"/>
      <c r="B166" s="37"/>
      <c r="C166" s="38"/>
      <c r="D166" s="37"/>
      <c r="E166" s="37"/>
      <c r="F166" s="37"/>
    </row>
    <row r="167" spans="1:6" s="36" customFormat="1" x14ac:dyDescent="0.3">
      <c r="A167" s="37"/>
      <c r="B167" s="37"/>
      <c r="C167" s="38"/>
      <c r="D167" s="37"/>
      <c r="E167" s="37"/>
      <c r="F167" s="37"/>
    </row>
    <row r="168" spans="1:6" s="36" customFormat="1" x14ac:dyDescent="0.3">
      <c r="A168" s="37"/>
      <c r="B168" s="37"/>
      <c r="C168" s="38"/>
      <c r="D168" s="37"/>
      <c r="E168" s="37"/>
      <c r="F168" s="37"/>
    </row>
    <row r="169" spans="1:6" s="36" customFormat="1" x14ac:dyDescent="0.3">
      <c r="A169" s="37"/>
      <c r="B169" s="37"/>
      <c r="C169" s="38"/>
      <c r="D169" s="37"/>
      <c r="E169" s="37"/>
      <c r="F169" s="37"/>
    </row>
    <row r="170" spans="1:6" s="36" customFormat="1" x14ac:dyDescent="0.3">
      <c r="A170" s="37"/>
      <c r="B170" s="37"/>
      <c r="C170" s="38"/>
      <c r="D170" s="37"/>
      <c r="E170" s="37"/>
      <c r="F170" s="37"/>
    </row>
    <row r="171" spans="1:6" s="36" customFormat="1" x14ac:dyDescent="0.3">
      <c r="A171" s="37"/>
      <c r="B171" s="37"/>
      <c r="C171" s="38"/>
      <c r="D171" s="37"/>
      <c r="E171" s="37"/>
      <c r="F171" s="37"/>
    </row>
    <row r="172" spans="1:6" s="36" customFormat="1" x14ac:dyDescent="0.3">
      <c r="A172" s="37"/>
      <c r="B172" s="37"/>
      <c r="C172" s="38"/>
      <c r="D172" s="37"/>
      <c r="E172" s="37"/>
      <c r="F172" s="37"/>
    </row>
    <row r="173" spans="1:6" s="36" customFormat="1" x14ac:dyDescent="0.3">
      <c r="A173" s="37"/>
      <c r="B173" s="37"/>
      <c r="C173" s="38"/>
      <c r="D173" s="37"/>
      <c r="E173" s="37"/>
      <c r="F173" s="37"/>
    </row>
    <row r="174" spans="1:6" s="36" customFormat="1" x14ac:dyDescent="0.3">
      <c r="A174" s="37"/>
      <c r="B174" s="37"/>
      <c r="C174" s="38"/>
      <c r="D174" s="37"/>
      <c r="E174" s="37"/>
      <c r="F174" s="37"/>
    </row>
    <row r="175" spans="1:6" s="36" customFormat="1" x14ac:dyDescent="0.3">
      <c r="A175" s="37"/>
      <c r="B175" s="37"/>
      <c r="C175" s="38"/>
      <c r="D175" s="37"/>
      <c r="E175" s="37"/>
      <c r="F175" s="37"/>
    </row>
    <row r="176" spans="1:6" s="36" customFormat="1" x14ac:dyDescent="0.3">
      <c r="A176" s="37"/>
      <c r="B176" s="37"/>
      <c r="C176" s="38"/>
      <c r="D176" s="37"/>
      <c r="E176" s="37"/>
      <c r="F176" s="37"/>
    </row>
    <row r="177" spans="1:6" s="36" customFormat="1" x14ac:dyDescent="0.3">
      <c r="A177" s="37"/>
      <c r="B177" s="37"/>
      <c r="C177" s="38"/>
      <c r="D177" s="37"/>
      <c r="E177" s="37"/>
      <c r="F177" s="37"/>
    </row>
    <row r="178" spans="1:6" s="36" customFormat="1" x14ac:dyDescent="0.3">
      <c r="A178" s="37"/>
      <c r="B178" s="37"/>
      <c r="C178" s="38"/>
      <c r="D178" s="37"/>
      <c r="E178" s="37"/>
      <c r="F178" s="37"/>
    </row>
    <row r="179" spans="1:6" s="36" customFormat="1" x14ac:dyDescent="0.3">
      <c r="A179" s="37"/>
      <c r="B179" s="37"/>
      <c r="C179" s="38"/>
      <c r="D179" s="37"/>
      <c r="E179" s="37"/>
      <c r="F179" s="37"/>
    </row>
    <row r="180" spans="1:6" s="36" customFormat="1" x14ac:dyDescent="0.3">
      <c r="A180" s="37"/>
      <c r="B180" s="37"/>
      <c r="C180" s="38"/>
      <c r="D180" s="37"/>
      <c r="E180" s="37"/>
      <c r="F180" s="37"/>
    </row>
    <row r="181" spans="1:6" s="36" customFormat="1" x14ac:dyDescent="0.3">
      <c r="A181" s="37"/>
      <c r="B181" s="37"/>
      <c r="C181" s="38"/>
      <c r="D181" s="37"/>
      <c r="E181" s="37"/>
      <c r="F181" s="37"/>
    </row>
    <row r="182" spans="1:6" s="36" customFormat="1" x14ac:dyDescent="0.3">
      <c r="A182" s="37"/>
      <c r="B182" s="37"/>
      <c r="C182" s="38"/>
      <c r="D182" s="37"/>
      <c r="E182" s="37"/>
      <c r="F182" s="37"/>
    </row>
    <row r="183" spans="1:6" s="36" customFormat="1" x14ac:dyDescent="0.3">
      <c r="A183" s="37"/>
      <c r="B183" s="37"/>
      <c r="C183" s="38"/>
      <c r="D183" s="37"/>
      <c r="E183" s="37"/>
      <c r="F183" s="37"/>
    </row>
    <row r="184" spans="1:6" s="36" customFormat="1" x14ac:dyDescent="0.3">
      <c r="A184" s="37"/>
      <c r="B184" s="37"/>
      <c r="C184" s="38"/>
      <c r="D184" s="37"/>
      <c r="E184" s="37"/>
      <c r="F184" s="37"/>
    </row>
    <row r="185" spans="1:6" s="36" customFormat="1" x14ac:dyDescent="0.3">
      <c r="A185" s="37"/>
      <c r="B185" s="37"/>
      <c r="C185" s="38"/>
      <c r="D185" s="37"/>
      <c r="E185" s="37"/>
      <c r="F185" s="37"/>
    </row>
    <row r="186" spans="1:6" s="36" customFormat="1" x14ac:dyDescent="0.3">
      <c r="A186" s="37"/>
      <c r="B186" s="37"/>
      <c r="C186" s="38"/>
      <c r="D186" s="37"/>
      <c r="E186" s="37"/>
      <c r="F186" s="37"/>
    </row>
    <row r="187" spans="1:6" s="36" customFormat="1" x14ac:dyDescent="0.3">
      <c r="A187" s="37"/>
      <c r="B187" s="37"/>
      <c r="C187" s="38"/>
      <c r="D187" s="37"/>
      <c r="E187" s="37"/>
      <c r="F187" s="37"/>
    </row>
    <row r="188" spans="1:6" s="36" customFormat="1" x14ac:dyDescent="0.3">
      <c r="A188" s="37"/>
      <c r="B188" s="37"/>
      <c r="C188" s="38"/>
      <c r="D188" s="37"/>
      <c r="E188" s="37"/>
      <c r="F188" s="37"/>
    </row>
    <row r="189" spans="1:6" s="36" customFormat="1" x14ac:dyDescent="0.3">
      <c r="A189" s="37"/>
      <c r="B189" s="37"/>
      <c r="C189" s="38"/>
      <c r="D189" s="37"/>
      <c r="E189" s="37"/>
      <c r="F189" s="37"/>
    </row>
    <row r="190" spans="1:6" s="36" customFormat="1" x14ac:dyDescent="0.3">
      <c r="A190" s="37"/>
      <c r="B190" s="37"/>
      <c r="C190" s="38"/>
      <c r="D190" s="37"/>
      <c r="E190" s="37"/>
      <c r="F190" s="37"/>
    </row>
    <row r="191" spans="1:6" s="36" customFormat="1" x14ac:dyDescent="0.3">
      <c r="A191" s="37"/>
      <c r="B191" s="37"/>
      <c r="C191" s="38"/>
      <c r="D191" s="37"/>
      <c r="E191" s="37"/>
      <c r="F191" s="37"/>
    </row>
    <row r="192" spans="1:6" s="36" customFormat="1" x14ac:dyDescent="0.3">
      <c r="A192" s="37"/>
      <c r="B192" s="37"/>
      <c r="C192" s="38"/>
      <c r="D192" s="37"/>
      <c r="E192" s="37"/>
      <c r="F192" s="37"/>
    </row>
    <row r="193" spans="1:6" s="36" customFormat="1" x14ac:dyDescent="0.3">
      <c r="A193" s="37"/>
      <c r="B193" s="37"/>
      <c r="C193" s="38"/>
      <c r="D193" s="37"/>
      <c r="E193" s="37"/>
      <c r="F193" s="37"/>
    </row>
    <row r="194" spans="1:6" s="36" customFormat="1" x14ac:dyDescent="0.3">
      <c r="A194" s="37"/>
      <c r="B194" s="37"/>
      <c r="C194" s="38"/>
      <c r="D194" s="37"/>
      <c r="E194" s="37"/>
      <c r="F194" s="37"/>
    </row>
    <row r="195" spans="1:6" s="36" customFormat="1" x14ac:dyDescent="0.3">
      <c r="A195" s="37"/>
      <c r="B195" s="37"/>
      <c r="C195" s="38"/>
      <c r="D195" s="37"/>
      <c r="E195" s="37"/>
      <c r="F195" s="37"/>
    </row>
    <row r="196" spans="1:6" s="36" customFormat="1" x14ac:dyDescent="0.3">
      <c r="A196" s="37"/>
      <c r="B196" s="37"/>
      <c r="C196" s="38"/>
      <c r="D196" s="37"/>
      <c r="E196" s="37"/>
      <c r="F196" s="37"/>
    </row>
    <row r="197" spans="1:6" s="36" customFormat="1" x14ac:dyDescent="0.3">
      <c r="A197" s="37"/>
      <c r="B197" s="37"/>
      <c r="C197" s="38"/>
      <c r="D197" s="37"/>
      <c r="E197" s="37"/>
      <c r="F197" s="37"/>
    </row>
    <row r="198" spans="1:6" s="36" customFormat="1" x14ac:dyDescent="0.3">
      <c r="A198" s="37"/>
      <c r="B198" s="37"/>
      <c r="C198" s="38"/>
      <c r="D198" s="37"/>
      <c r="E198" s="37"/>
      <c r="F198" s="37"/>
    </row>
    <row r="199" spans="1:6" s="36" customFormat="1" x14ac:dyDescent="0.3">
      <c r="A199" s="37"/>
      <c r="B199" s="37"/>
      <c r="C199" s="38"/>
      <c r="D199" s="37"/>
      <c r="E199" s="37"/>
      <c r="F199" s="37"/>
    </row>
    <row r="200" spans="1:6" s="36" customFormat="1" x14ac:dyDescent="0.3">
      <c r="A200" s="37"/>
      <c r="B200" s="37"/>
      <c r="C200" s="38"/>
      <c r="D200" s="37"/>
      <c r="E200" s="37"/>
      <c r="F200" s="37"/>
    </row>
    <row r="201" spans="1:6" s="36" customFormat="1" x14ac:dyDescent="0.3">
      <c r="A201" s="37"/>
      <c r="B201" s="37"/>
      <c r="C201" s="38"/>
      <c r="D201" s="37"/>
      <c r="E201" s="37"/>
      <c r="F201" s="37"/>
    </row>
    <row r="202" spans="1:6" s="36" customFormat="1" x14ac:dyDescent="0.3">
      <c r="A202" s="37"/>
      <c r="B202" s="37"/>
      <c r="C202" s="38"/>
      <c r="D202" s="37"/>
      <c r="E202" s="37"/>
      <c r="F202" s="37"/>
    </row>
    <row r="203" spans="1:6" s="36" customFormat="1" x14ac:dyDescent="0.3">
      <c r="A203" s="37"/>
      <c r="B203" s="37"/>
      <c r="C203" s="38"/>
      <c r="D203" s="37"/>
      <c r="E203" s="37"/>
      <c r="F203" s="37"/>
    </row>
    <row r="204" spans="1:6" s="36" customFormat="1" x14ac:dyDescent="0.3">
      <c r="A204" s="37"/>
      <c r="B204" s="37"/>
      <c r="C204" s="38"/>
      <c r="D204" s="37"/>
      <c r="E204" s="37"/>
      <c r="F204" s="37"/>
    </row>
    <row r="205" spans="1:6" s="36" customFormat="1" x14ac:dyDescent="0.3">
      <c r="A205" s="37"/>
      <c r="B205" s="37"/>
      <c r="C205" s="38"/>
      <c r="D205" s="37"/>
      <c r="E205" s="37"/>
      <c r="F205" s="37"/>
    </row>
    <row r="206" spans="1:6" s="36" customFormat="1" x14ac:dyDescent="0.3">
      <c r="A206" s="37"/>
      <c r="B206" s="37"/>
      <c r="C206" s="38"/>
      <c r="D206" s="37"/>
      <c r="E206" s="37"/>
      <c r="F206" s="37"/>
    </row>
    <row r="207" spans="1:6" s="36" customFormat="1" x14ac:dyDescent="0.3">
      <c r="A207" s="37"/>
      <c r="B207" s="37"/>
      <c r="C207" s="38"/>
      <c r="D207" s="37"/>
      <c r="E207" s="37"/>
      <c r="F207" s="37"/>
    </row>
    <row r="208" spans="1:6" s="36" customFormat="1" x14ac:dyDescent="0.3">
      <c r="A208" s="37"/>
      <c r="B208" s="37"/>
      <c r="C208" s="38"/>
      <c r="D208" s="37"/>
      <c r="E208" s="37"/>
      <c r="F208" s="37"/>
    </row>
    <row r="209" spans="1:6" s="36" customFormat="1" x14ac:dyDescent="0.3">
      <c r="A209" s="37"/>
      <c r="B209" s="37"/>
      <c r="C209" s="38"/>
      <c r="D209" s="37"/>
      <c r="E209" s="37"/>
      <c r="F209" s="37"/>
    </row>
    <row r="210" spans="1:6" s="36" customFormat="1" x14ac:dyDescent="0.3">
      <c r="A210" s="37"/>
      <c r="B210" s="37"/>
      <c r="C210" s="38"/>
      <c r="D210" s="37"/>
      <c r="E210" s="37"/>
      <c r="F210" s="37"/>
    </row>
    <row r="211" spans="1:6" s="36" customFormat="1" x14ac:dyDescent="0.3">
      <c r="A211" s="37"/>
      <c r="B211" s="37"/>
      <c r="C211" s="38"/>
      <c r="D211" s="37"/>
      <c r="E211" s="37"/>
      <c r="F211" s="37"/>
    </row>
    <row r="212" spans="1:6" s="36" customFormat="1" x14ac:dyDescent="0.3">
      <c r="A212" s="37"/>
      <c r="B212" s="37"/>
      <c r="C212" s="38"/>
      <c r="D212" s="37"/>
      <c r="E212" s="37"/>
      <c r="F212" s="37"/>
    </row>
    <row r="213" spans="1:6" s="36" customFormat="1" x14ac:dyDescent="0.3">
      <c r="A213" s="37"/>
      <c r="B213" s="37"/>
      <c r="C213" s="38"/>
      <c r="D213" s="37"/>
      <c r="E213" s="37"/>
      <c r="F213" s="37"/>
    </row>
    <row r="214" spans="1:6" s="36" customFormat="1" x14ac:dyDescent="0.3">
      <c r="A214" s="37"/>
      <c r="B214" s="37"/>
      <c r="C214" s="38"/>
      <c r="D214" s="37"/>
      <c r="E214" s="37"/>
      <c r="F214" s="37"/>
    </row>
    <row r="215" spans="1:6" s="36" customFormat="1" x14ac:dyDescent="0.3">
      <c r="A215" s="37"/>
      <c r="B215" s="37"/>
      <c r="C215" s="38"/>
      <c r="D215" s="37"/>
      <c r="E215" s="37"/>
      <c r="F215" s="37"/>
    </row>
    <row r="216" spans="1:6" s="36" customFormat="1" x14ac:dyDescent="0.3">
      <c r="A216" s="37"/>
      <c r="B216" s="37"/>
      <c r="C216" s="38"/>
      <c r="D216" s="37"/>
      <c r="E216" s="37"/>
      <c r="F216" s="37"/>
    </row>
    <row r="217" spans="1:6" s="36" customFormat="1" x14ac:dyDescent="0.3">
      <c r="A217" s="37"/>
      <c r="B217" s="37"/>
      <c r="C217" s="38"/>
      <c r="D217" s="37"/>
      <c r="E217" s="37"/>
      <c r="F217" s="37"/>
    </row>
    <row r="218" spans="1:6" s="36" customFormat="1" x14ac:dyDescent="0.3">
      <c r="A218" s="37"/>
      <c r="B218" s="37"/>
      <c r="C218" s="38"/>
      <c r="D218" s="37"/>
      <c r="E218" s="37"/>
      <c r="F218" s="37"/>
    </row>
    <row r="219" spans="1:6" s="36" customFormat="1" x14ac:dyDescent="0.3">
      <c r="A219" s="37"/>
      <c r="B219" s="37"/>
      <c r="C219" s="38"/>
      <c r="D219" s="37"/>
      <c r="E219" s="37"/>
      <c r="F219" s="37"/>
    </row>
    <row r="220" spans="1:6" s="36" customFormat="1" x14ac:dyDescent="0.3">
      <c r="A220" s="37"/>
      <c r="B220" s="37"/>
      <c r="C220" s="38"/>
      <c r="D220" s="37"/>
      <c r="E220" s="37"/>
      <c r="F220" s="37"/>
    </row>
    <row r="221" spans="1:6" s="36" customFormat="1" x14ac:dyDescent="0.3">
      <c r="A221" s="37"/>
      <c r="B221" s="37"/>
      <c r="C221" s="38"/>
      <c r="D221" s="37"/>
      <c r="E221" s="37"/>
      <c r="F221" s="37"/>
    </row>
    <row r="222" spans="1:6" s="36" customFormat="1" x14ac:dyDescent="0.3">
      <c r="A222" s="37"/>
      <c r="B222" s="37"/>
      <c r="C222" s="38"/>
      <c r="D222" s="37"/>
      <c r="E222" s="37"/>
      <c r="F222" s="37"/>
    </row>
    <row r="223" spans="1:6" s="36" customFormat="1" x14ac:dyDescent="0.3">
      <c r="A223" s="37"/>
      <c r="B223" s="37"/>
      <c r="C223" s="38"/>
      <c r="D223" s="37"/>
      <c r="E223" s="37"/>
      <c r="F223" s="37"/>
    </row>
    <row r="224" spans="1:6" s="36" customFormat="1" x14ac:dyDescent="0.3">
      <c r="A224" s="37"/>
      <c r="B224" s="37"/>
      <c r="C224" s="38"/>
      <c r="D224" s="37"/>
      <c r="E224" s="37"/>
      <c r="F224" s="37"/>
    </row>
    <row r="225" spans="1:6" s="36" customFormat="1" x14ac:dyDescent="0.3">
      <c r="A225" s="37"/>
      <c r="B225" s="37"/>
      <c r="C225" s="38"/>
      <c r="D225" s="37"/>
      <c r="E225" s="37"/>
      <c r="F225" s="37"/>
    </row>
    <row r="226" spans="1:6" s="36" customFormat="1" x14ac:dyDescent="0.3">
      <c r="A226" s="37"/>
      <c r="B226" s="37"/>
      <c r="C226" s="38"/>
      <c r="D226" s="37"/>
      <c r="E226" s="37"/>
      <c r="F226" s="37"/>
    </row>
    <row r="227" spans="1:6" s="36" customFormat="1" x14ac:dyDescent="0.3">
      <c r="A227" s="37"/>
      <c r="B227" s="37"/>
      <c r="C227" s="38"/>
      <c r="D227" s="37"/>
      <c r="E227" s="37"/>
      <c r="F227" s="37"/>
    </row>
    <row r="228" spans="1:6" s="36" customFormat="1" x14ac:dyDescent="0.3">
      <c r="A228" s="37"/>
      <c r="B228" s="37"/>
      <c r="C228" s="38"/>
      <c r="D228" s="37"/>
      <c r="E228" s="37"/>
      <c r="F228" s="37"/>
    </row>
    <row r="229" spans="1:6" s="36" customFormat="1" x14ac:dyDescent="0.3">
      <c r="A229" s="37"/>
      <c r="B229" s="37"/>
      <c r="C229" s="38"/>
      <c r="D229" s="37"/>
      <c r="E229" s="37"/>
      <c r="F229" s="37"/>
    </row>
    <row r="230" spans="1:6" s="36" customFormat="1" x14ac:dyDescent="0.3">
      <c r="A230" s="37"/>
      <c r="B230" s="37"/>
      <c r="C230" s="38"/>
      <c r="D230" s="37"/>
      <c r="E230" s="37"/>
      <c r="F230" s="37"/>
    </row>
    <row r="231" spans="1:6" s="36" customFormat="1" x14ac:dyDescent="0.3">
      <c r="A231" s="37"/>
      <c r="B231" s="37"/>
      <c r="C231" s="38"/>
      <c r="D231" s="37"/>
      <c r="E231" s="37"/>
      <c r="F231" s="37"/>
    </row>
    <row r="232" spans="1:6" s="36" customFormat="1" x14ac:dyDescent="0.3">
      <c r="A232" s="37"/>
      <c r="B232" s="37"/>
      <c r="C232" s="38"/>
      <c r="D232" s="37"/>
      <c r="E232" s="37"/>
      <c r="F232" s="37"/>
    </row>
    <row r="233" spans="1:6" s="36" customFormat="1" x14ac:dyDescent="0.3">
      <c r="A233" s="37"/>
      <c r="B233" s="37"/>
      <c r="C233" s="38"/>
      <c r="D233" s="37"/>
      <c r="E233" s="37"/>
      <c r="F233" s="37"/>
    </row>
    <row r="234" spans="1:6" s="36" customFormat="1" x14ac:dyDescent="0.3">
      <c r="A234" s="37"/>
      <c r="B234" s="37"/>
      <c r="C234" s="38"/>
      <c r="D234" s="37"/>
      <c r="E234" s="37"/>
      <c r="F234" s="37"/>
    </row>
    <row r="235" spans="1:6" s="36" customFormat="1" x14ac:dyDescent="0.3">
      <c r="A235" s="37"/>
      <c r="B235" s="37"/>
      <c r="C235" s="38"/>
      <c r="D235" s="37"/>
      <c r="E235" s="37"/>
      <c r="F235" s="37"/>
    </row>
    <row r="236" spans="1:6" s="36" customFormat="1" x14ac:dyDescent="0.3">
      <c r="A236" s="37"/>
      <c r="B236" s="37"/>
      <c r="C236" s="38"/>
      <c r="D236" s="37"/>
      <c r="E236" s="37"/>
      <c r="F236" s="37"/>
    </row>
    <row r="237" spans="1:6" s="36" customFormat="1" x14ac:dyDescent="0.3">
      <c r="A237" s="37"/>
      <c r="B237" s="37"/>
      <c r="C237" s="38"/>
      <c r="D237" s="37"/>
      <c r="E237" s="37"/>
      <c r="F237" s="37"/>
    </row>
    <row r="238" spans="1:6" s="36" customFormat="1" x14ac:dyDescent="0.3">
      <c r="A238" s="37"/>
      <c r="B238" s="37"/>
      <c r="C238" s="38"/>
      <c r="D238" s="37"/>
      <c r="E238" s="37"/>
      <c r="F238" s="37"/>
    </row>
    <row r="239" spans="1:6" s="36" customFormat="1" x14ac:dyDescent="0.3">
      <c r="A239" s="37"/>
      <c r="B239" s="37"/>
      <c r="C239" s="38"/>
      <c r="D239" s="37"/>
      <c r="E239" s="37"/>
      <c r="F239" s="37"/>
    </row>
    <row r="240" spans="1:6" s="36" customFormat="1" x14ac:dyDescent="0.3">
      <c r="A240" s="37"/>
      <c r="B240" s="37"/>
      <c r="C240" s="38"/>
      <c r="D240" s="37"/>
      <c r="E240" s="37"/>
      <c r="F240" s="37"/>
    </row>
    <row r="241" spans="1:6" s="36" customFormat="1" x14ac:dyDescent="0.3">
      <c r="A241" s="37"/>
      <c r="B241" s="37"/>
      <c r="C241" s="38"/>
      <c r="D241" s="37"/>
      <c r="E241" s="37"/>
      <c r="F241" s="37"/>
    </row>
    <row r="242" spans="1:6" s="36" customFormat="1" x14ac:dyDescent="0.3">
      <c r="A242" s="37"/>
      <c r="B242" s="37"/>
      <c r="C242" s="38"/>
      <c r="D242" s="37"/>
      <c r="E242" s="37"/>
      <c r="F242" s="37"/>
    </row>
    <row r="243" spans="1:6" s="36" customFormat="1" x14ac:dyDescent="0.3">
      <c r="A243" s="37"/>
      <c r="B243" s="37"/>
      <c r="C243" s="38"/>
      <c r="D243" s="37"/>
      <c r="E243" s="37"/>
      <c r="F243" s="37"/>
    </row>
    <row r="244" spans="1:6" s="36" customFormat="1" x14ac:dyDescent="0.3">
      <c r="A244" s="37"/>
      <c r="B244" s="37"/>
      <c r="C244" s="38"/>
      <c r="D244" s="37"/>
      <c r="E244" s="37"/>
      <c r="F244" s="37"/>
    </row>
    <row r="245" spans="1:6" s="36" customFormat="1" x14ac:dyDescent="0.3">
      <c r="A245" s="37"/>
      <c r="B245" s="37"/>
      <c r="C245" s="38"/>
      <c r="D245" s="37"/>
      <c r="E245" s="37"/>
      <c r="F245" s="37"/>
    </row>
    <row r="246" spans="1:6" s="36" customFormat="1" x14ac:dyDescent="0.3">
      <c r="A246" s="37"/>
      <c r="B246" s="37"/>
      <c r="C246" s="38"/>
      <c r="D246" s="37"/>
      <c r="E246" s="37"/>
      <c r="F246" s="37"/>
    </row>
    <row r="247" spans="1:6" s="36" customFormat="1" x14ac:dyDescent="0.3">
      <c r="A247" s="37"/>
      <c r="B247" s="37"/>
      <c r="C247" s="38"/>
      <c r="D247" s="37"/>
      <c r="E247" s="37"/>
      <c r="F247" s="37"/>
    </row>
    <row r="248" spans="1:6" s="36" customFormat="1" x14ac:dyDescent="0.3">
      <c r="A248" s="37"/>
      <c r="B248" s="37"/>
      <c r="C248" s="38"/>
      <c r="D248" s="37"/>
      <c r="E248" s="37"/>
      <c r="F248" s="37"/>
    </row>
    <row r="249" spans="1:6" s="36" customFormat="1" x14ac:dyDescent="0.3">
      <c r="A249" s="37"/>
      <c r="B249" s="37"/>
      <c r="C249" s="38"/>
      <c r="D249" s="37"/>
      <c r="E249" s="37"/>
      <c r="F249" s="37"/>
    </row>
    <row r="250" spans="1:6" s="36" customFormat="1" x14ac:dyDescent="0.3">
      <c r="A250" s="37"/>
      <c r="B250" s="37"/>
      <c r="C250" s="38"/>
      <c r="D250" s="37"/>
      <c r="E250" s="37"/>
      <c r="F250" s="37"/>
    </row>
    <row r="251" spans="1:6" s="36" customFormat="1" x14ac:dyDescent="0.3">
      <c r="A251" s="37"/>
      <c r="B251" s="37"/>
      <c r="C251" s="38"/>
      <c r="D251" s="37"/>
      <c r="E251" s="37"/>
      <c r="F251" s="37"/>
    </row>
    <row r="252" spans="1:6" s="36" customFormat="1" x14ac:dyDescent="0.3">
      <c r="A252" s="37"/>
      <c r="B252" s="37"/>
      <c r="C252" s="38"/>
      <c r="D252" s="37"/>
      <c r="E252" s="37"/>
      <c r="F252" s="37"/>
    </row>
    <row r="253" spans="1:6" s="36" customFormat="1" x14ac:dyDescent="0.3">
      <c r="A253" s="37"/>
      <c r="B253" s="37"/>
      <c r="C253" s="38"/>
      <c r="D253" s="37"/>
      <c r="E253" s="37"/>
      <c r="F253" s="37"/>
    </row>
    <row r="254" spans="1:6" s="36" customFormat="1" x14ac:dyDescent="0.3">
      <c r="A254" s="37"/>
      <c r="B254" s="37"/>
      <c r="C254" s="38"/>
      <c r="D254" s="37"/>
      <c r="E254" s="37"/>
      <c r="F254" s="37"/>
    </row>
    <row r="255" spans="1:6" s="36" customFormat="1" x14ac:dyDescent="0.3">
      <c r="A255" s="37"/>
      <c r="B255" s="37"/>
      <c r="C255" s="38"/>
      <c r="D255" s="37"/>
      <c r="E255" s="37"/>
      <c r="F255" s="37"/>
    </row>
    <row r="256" spans="1:6" s="36" customFormat="1" x14ac:dyDescent="0.3">
      <c r="A256" s="37"/>
      <c r="B256" s="37"/>
      <c r="C256" s="38"/>
      <c r="D256" s="37"/>
      <c r="E256" s="37"/>
      <c r="F256" s="37"/>
    </row>
    <row r="257" spans="1:6" s="36" customFormat="1" x14ac:dyDescent="0.3">
      <c r="A257" s="37"/>
      <c r="B257" s="37"/>
      <c r="C257" s="38"/>
      <c r="D257" s="37"/>
      <c r="E257" s="37"/>
      <c r="F257" s="37"/>
    </row>
    <row r="258" spans="1:6" s="36" customFormat="1" x14ac:dyDescent="0.3">
      <c r="A258" s="37"/>
      <c r="B258" s="37"/>
      <c r="C258" s="38"/>
      <c r="D258" s="37"/>
      <c r="E258" s="37"/>
      <c r="F258" s="37"/>
    </row>
    <row r="259" spans="1:6" s="36" customFormat="1" x14ac:dyDescent="0.3">
      <c r="A259" s="37"/>
      <c r="B259" s="37"/>
      <c r="C259" s="38"/>
      <c r="D259" s="37"/>
      <c r="E259" s="37"/>
      <c r="F259" s="37"/>
    </row>
    <row r="260" spans="1:6" s="36" customFormat="1" x14ac:dyDescent="0.3">
      <c r="A260" s="37"/>
      <c r="B260" s="37"/>
      <c r="C260" s="38"/>
      <c r="D260" s="37"/>
      <c r="E260" s="37"/>
      <c r="F260" s="37"/>
    </row>
    <row r="261" spans="1:6" x14ac:dyDescent="0.3">
      <c r="C261" s="40"/>
      <c r="D261" s="41"/>
      <c r="E261" s="41"/>
      <c r="F261" s="41"/>
    </row>
    <row r="262" spans="1:6" x14ac:dyDescent="0.3">
      <c r="C262" s="40"/>
      <c r="D262" s="41"/>
      <c r="E262" s="41"/>
      <c r="F262" s="41"/>
    </row>
    <row r="263" spans="1:6" x14ac:dyDescent="0.3">
      <c r="C263" s="40"/>
      <c r="D263" s="41"/>
      <c r="E263" s="41"/>
      <c r="F263" s="41"/>
    </row>
    <row r="264" spans="1:6" x14ac:dyDescent="0.3">
      <c r="C264" s="40"/>
      <c r="D264" s="41"/>
      <c r="E264" s="41"/>
      <c r="F264" s="41"/>
    </row>
    <row r="265" spans="1:6" x14ac:dyDescent="0.3">
      <c r="C265" s="40"/>
      <c r="D265" s="41"/>
      <c r="E265" s="41"/>
      <c r="F265" s="41"/>
    </row>
    <row r="266" spans="1:6" x14ac:dyDescent="0.3">
      <c r="C266" s="40"/>
      <c r="D266" s="41"/>
      <c r="E266" s="41"/>
      <c r="F266" s="41"/>
    </row>
    <row r="267" spans="1:6" x14ac:dyDescent="0.3">
      <c r="C267" s="40"/>
      <c r="D267" s="41"/>
      <c r="E267" s="41"/>
      <c r="F267" s="41"/>
    </row>
    <row r="268" spans="1:6" x14ac:dyDescent="0.3">
      <c r="C268" s="40"/>
      <c r="D268" s="41"/>
      <c r="E268" s="41"/>
      <c r="F268" s="41"/>
    </row>
    <row r="269" spans="1:6" x14ac:dyDescent="0.3">
      <c r="C269" s="40"/>
      <c r="D269" s="41"/>
      <c r="E269" s="41"/>
      <c r="F269" s="41"/>
    </row>
    <row r="270" spans="1:6" x14ac:dyDescent="0.3">
      <c r="C270" s="40"/>
      <c r="D270" s="41"/>
      <c r="E270" s="41"/>
      <c r="F270" s="41"/>
    </row>
    <row r="271" spans="1:6" x14ac:dyDescent="0.3">
      <c r="C271" s="40"/>
      <c r="D271" s="41"/>
      <c r="E271" s="41"/>
      <c r="F271" s="41"/>
    </row>
    <row r="272" spans="1:6" x14ac:dyDescent="0.3">
      <c r="C272" s="40"/>
      <c r="D272" s="41"/>
      <c r="E272" s="41"/>
      <c r="F272" s="41"/>
    </row>
    <row r="273" spans="3:6" x14ac:dyDescent="0.3">
      <c r="C273" s="40"/>
      <c r="D273" s="41"/>
      <c r="E273" s="41"/>
      <c r="F273" s="41"/>
    </row>
    <row r="274" spans="3:6" x14ac:dyDescent="0.3">
      <c r="C274" s="40"/>
      <c r="D274" s="41"/>
      <c r="E274" s="41"/>
      <c r="F274" s="41"/>
    </row>
    <row r="275" spans="3:6" x14ac:dyDescent="0.3">
      <c r="C275" s="40"/>
      <c r="D275" s="41"/>
      <c r="E275" s="41"/>
      <c r="F275" s="41"/>
    </row>
    <row r="276" spans="3:6" x14ac:dyDescent="0.3">
      <c r="C276" s="40"/>
      <c r="D276" s="41"/>
      <c r="E276" s="41"/>
      <c r="F276" s="41"/>
    </row>
    <row r="277" spans="3:6" x14ac:dyDescent="0.3">
      <c r="C277" s="40"/>
      <c r="D277" s="41"/>
      <c r="E277" s="41"/>
      <c r="F277" s="41"/>
    </row>
    <row r="278" spans="3:6" x14ac:dyDescent="0.3">
      <c r="C278" s="40"/>
      <c r="D278" s="41"/>
      <c r="E278" s="41"/>
      <c r="F278" s="41"/>
    </row>
    <row r="279" spans="3:6" x14ac:dyDescent="0.3">
      <c r="C279" s="40"/>
      <c r="D279" s="41"/>
      <c r="E279" s="41"/>
      <c r="F279" s="41"/>
    </row>
    <row r="280" spans="3:6" x14ac:dyDescent="0.3">
      <c r="C280" s="40"/>
      <c r="D280" s="41"/>
      <c r="E280" s="41"/>
      <c r="F280" s="41"/>
    </row>
    <row r="281" spans="3:6" x14ac:dyDescent="0.3">
      <c r="C281" s="40"/>
      <c r="D281" s="41"/>
      <c r="E281" s="41"/>
      <c r="F281" s="41"/>
    </row>
    <row r="282" spans="3:6" x14ac:dyDescent="0.3">
      <c r="C282" s="40"/>
      <c r="D282" s="41"/>
      <c r="E282" s="41"/>
      <c r="F282" s="41"/>
    </row>
    <row r="283" spans="3:6" x14ac:dyDescent="0.3">
      <c r="C283" s="40"/>
      <c r="D283" s="41"/>
      <c r="E283" s="41"/>
      <c r="F283" s="41"/>
    </row>
    <row r="284" spans="3:6" x14ac:dyDescent="0.3">
      <c r="C284" s="40"/>
      <c r="D284" s="41"/>
      <c r="E284" s="41"/>
      <c r="F284" s="41"/>
    </row>
    <row r="285" spans="3:6" x14ac:dyDescent="0.3">
      <c r="C285" s="40"/>
      <c r="D285" s="41"/>
      <c r="E285" s="41"/>
      <c r="F285" s="41"/>
    </row>
    <row r="286" spans="3:6" x14ac:dyDescent="0.3">
      <c r="C286" s="40"/>
      <c r="D286" s="41"/>
      <c r="E286" s="41"/>
      <c r="F286" s="41"/>
    </row>
    <row r="287" spans="3:6" x14ac:dyDescent="0.3">
      <c r="C287" s="40"/>
      <c r="D287" s="41"/>
      <c r="E287" s="41"/>
      <c r="F287" s="41"/>
    </row>
    <row r="288" spans="3:6" x14ac:dyDescent="0.3">
      <c r="C288" s="40"/>
      <c r="D288" s="41"/>
      <c r="E288" s="41"/>
      <c r="F288" s="41"/>
    </row>
    <row r="289" spans="3:6" x14ac:dyDescent="0.3">
      <c r="C289" s="40"/>
      <c r="D289" s="41"/>
      <c r="E289" s="41"/>
      <c r="F289" s="41"/>
    </row>
    <row r="290" spans="3:6" x14ac:dyDescent="0.3">
      <c r="C290" s="40"/>
      <c r="D290" s="41"/>
      <c r="E290" s="41"/>
      <c r="F290" s="41"/>
    </row>
    <row r="291" spans="3:6" x14ac:dyDescent="0.3">
      <c r="C291" s="40"/>
      <c r="D291" s="41"/>
      <c r="E291" s="41"/>
      <c r="F291" s="41"/>
    </row>
    <row r="292" spans="3:6" x14ac:dyDescent="0.3">
      <c r="C292" s="40"/>
      <c r="D292" s="41"/>
      <c r="E292" s="41"/>
      <c r="F292" s="41"/>
    </row>
    <row r="293" spans="3:6" x14ac:dyDescent="0.3">
      <c r="C293" s="40"/>
      <c r="D293" s="41"/>
      <c r="E293" s="41"/>
      <c r="F293" s="41"/>
    </row>
    <row r="294" spans="3:6" x14ac:dyDescent="0.3">
      <c r="C294" s="40"/>
      <c r="D294" s="41"/>
      <c r="E294" s="41"/>
      <c r="F294" s="41"/>
    </row>
    <row r="295" spans="3:6" x14ac:dyDescent="0.3">
      <c r="C295" s="40"/>
      <c r="D295" s="41"/>
      <c r="E295" s="41"/>
      <c r="F295" s="41"/>
    </row>
    <row r="296" spans="3:6" x14ac:dyDescent="0.3">
      <c r="C296" s="40"/>
      <c r="D296" s="41"/>
      <c r="E296" s="41"/>
      <c r="F296" s="41"/>
    </row>
    <row r="297" spans="3:6" x14ac:dyDescent="0.3">
      <c r="C297" s="40"/>
      <c r="D297" s="41"/>
      <c r="E297" s="41"/>
      <c r="F297" s="41"/>
    </row>
    <row r="298" spans="3:6" x14ac:dyDescent="0.3">
      <c r="C298" s="40"/>
      <c r="D298" s="41"/>
      <c r="E298" s="41"/>
      <c r="F298" s="41"/>
    </row>
    <row r="299" spans="3:6" x14ac:dyDescent="0.3">
      <c r="C299" s="40"/>
      <c r="D299" s="41"/>
      <c r="E299" s="41"/>
      <c r="F299" s="41"/>
    </row>
    <row r="300" spans="3:6" x14ac:dyDescent="0.3">
      <c r="C300" s="40"/>
      <c r="D300" s="41"/>
      <c r="E300" s="41"/>
      <c r="F300" s="41"/>
    </row>
    <row r="301" spans="3:6" x14ac:dyDescent="0.3">
      <c r="C301" s="40"/>
      <c r="D301" s="41"/>
      <c r="E301" s="41"/>
      <c r="F301" s="41"/>
    </row>
    <row r="302" spans="3:6" x14ac:dyDescent="0.3">
      <c r="C302" s="40"/>
      <c r="D302" s="41"/>
      <c r="E302" s="41"/>
      <c r="F302" s="41"/>
    </row>
    <row r="303" spans="3:6" x14ac:dyDescent="0.3">
      <c r="C303" s="40"/>
      <c r="D303" s="41"/>
      <c r="E303" s="41"/>
      <c r="F303" s="41"/>
    </row>
    <row r="304" spans="3:6" x14ac:dyDescent="0.3">
      <c r="C304" s="40"/>
      <c r="D304" s="41"/>
      <c r="E304" s="41"/>
      <c r="F304" s="41"/>
    </row>
    <row r="305" spans="3:6" x14ac:dyDescent="0.3">
      <c r="C305" s="40"/>
      <c r="D305" s="41"/>
      <c r="E305" s="41"/>
      <c r="F305" s="41"/>
    </row>
    <row r="306" spans="3:6" x14ac:dyDescent="0.3">
      <c r="C306" s="40"/>
      <c r="D306" s="41"/>
      <c r="E306" s="41"/>
      <c r="F306" s="41"/>
    </row>
    <row r="307" spans="3:6" x14ac:dyDescent="0.3">
      <c r="C307" s="40"/>
      <c r="D307" s="41"/>
      <c r="E307" s="41"/>
      <c r="F307" s="41"/>
    </row>
    <row r="308" spans="3:6" x14ac:dyDescent="0.3">
      <c r="C308" s="40"/>
      <c r="D308" s="41"/>
      <c r="E308" s="41"/>
      <c r="F308" s="41"/>
    </row>
    <row r="309" spans="3:6" x14ac:dyDescent="0.3">
      <c r="C309" s="40"/>
      <c r="D309" s="41"/>
      <c r="E309" s="41"/>
      <c r="F309" s="41"/>
    </row>
    <row r="310" spans="3:6" x14ac:dyDescent="0.3">
      <c r="C310" s="40"/>
      <c r="D310" s="41"/>
      <c r="E310" s="41"/>
      <c r="F310" s="41"/>
    </row>
    <row r="311" spans="3:6" x14ac:dyDescent="0.3">
      <c r="C311" s="40"/>
      <c r="D311" s="41"/>
      <c r="E311" s="41"/>
      <c r="F311" s="41"/>
    </row>
    <row r="312" spans="3:6" x14ac:dyDescent="0.3">
      <c r="C312" s="40"/>
      <c r="D312" s="41"/>
      <c r="E312" s="41"/>
      <c r="F312" s="41"/>
    </row>
    <row r="313" spans="3:6" x14ac:dyDescent="0.3">
      <c r="C313" s="40"/>
      <c r="D313" s="41"/>
      <c r="E313" s="41"/>
      <c r="F313" s="41"/>
    </row>
    <row r="314" spans="3:6" x14ac:dyDescent="0.3">
      <c r="C314" s="40"/>
      <c r="D314" s="41"/>
      <c r="E314" s="41"/>
      <c r="F314" s="41"/>
    </row>
    <row r="315" spans="3:6" x14ac:dyDescent="0.3">
      <c r="C315" s="40"/>
      <c r="D315" s="41"/>
      <c r="E315" s="41"/>
      <c r="F315" s="41"/>
    </row>
    <row r="316" spans="3:6" x14ac:dyDescent="0.3">
      <c r="C316" s="40"/>
      <c r="D316" s="41"/>
      <c r="E316" s="41"/>
      <c r="F316" s="41"/>
    </row>
    <row r="317" spans="3:6" x14ac:dyDescent="0.3">
      <c r="C317" s="40"/>
      <c r="D317" s="41"/>
      <c r="E317" s="41"/>
      <c r="F317" s="41"/>
    </row>
    <row r="318" spans="3:6" x14ac:dyDescent="0.3">
      <c r="C318" s="40"/>
      <c r="D318" s="41"/>
      <c r="E318" s="41"/>
      <c r="F318" s="41"/>
    </row>
    <row r="319" spans="3:6" x14ac:dyDescent="0.3">
      <c r="C319" s="40"/>
      <c r="D319" s="41"/>
      <c r="E319" s="41"/>
      <c r="F319" s="41"/>
    </row>
    <row r="320" spans="3:6" x14ac:dyDescent="0.3">
      <c r="C320" s="40"/>
      <c r="D320" s="41"/>
      <c r="E320" s="41"/>
      <c r="F320" s="41"/>
    </row>
    <row r="321" spans="3:6" x14ac:dyDescent="0.3">
      <c r="C321" s="40"/>
      <c r="D321" s="41"/>
      <c r="E321" s="41"/>
      <c r="F321" s="41"/>
    </row>
    <row r="322" spans="3:6" x14ac:dyDescent="0.3">
      <c r="C322" s="40"/>
      <c r="D322" s="41"/>
      <c r="E322" s="41"/>
      <c r="F322" s="41"/>
    </row>
    <row r="323" spans="3:6" x14ac:dyDescent="0.3">
      <c r="C323" s="40"/>
      <c r="D323" s="41"/>
      <c r="E323" s="41"/>
      <c r="F323" s="41"/>
    </row>
    <row r="324" spans="3:6" x14ac:dyDescent="0.3">
      <c r="C324" s="40"/>
      <c r="D324" s="41"/>
      <c r="E324" s="41"/>
      <c r="F324" s="41"/>
    </row>
    <row r="325" spans="3:6" x14ac:dyDescent="0.3">
      <c r="C325" s="40"/>
      <c r="D325" s="41"/>
      <c r="E325" s="41"/>
      <c r="F325" s="41"/>
    </row>
    <row r="326" spans="3:6" x14ac:dyDescent="0.3">
      <c r="C326" s="40"/>
      <c r="D326" s="41"/>
      <c r="E326" s="41"/>
      <c r="F326" s="41"/>
    </row>
    <row r="327" spans="3:6" x14ac:dyDescent="0.3">
      <c r="C327" s="40"/>
      <c r="D327" s="41"/>
      <c r="E327" s="41"/>
      <c r="F327" s="41"/>
    </row>
    <row r="328" spans="3:6" x14ac:dyDescent="0.3">
      <c r="C328" s="40"/>
      <c r="D328" s="41"/>
      <c r="E328" s="41"/>
      <c r="F328" s="41"/>
    </row>
    <row r="329" spans="3:6" x14ac:dyDescent="0.3">
      <c r="C329" s="40"/>
      <c r="D329" s="41"/>
      <c r="E329" s="41"/>
      <c r="F329" s="41"/>
    </row>
    <row r="330" spans="3:6" x14ac:dyDescent="0.3">
      <c r="C330" s="40"/>
      <c r="D330" s="41"/>
      <c r="E330" s="41"/>
      <c r="F330" s="41"/>
    </row>
    <row r="331" spans="3:6" x14ac:dyDescent="0.3">
      <c r="C331" s="40"/>
      <c r="D331" s="41"/>
      <c r="E331" s="41"/>
      <c r="F331" s="41"/>
    </row>
    <row r="332" spans="3:6" x14ac:dyDescent="0.3">
      <c r="C332" s="40"/>
      <c r="D332" s="41"/>
      <c r="E332" s="41"/>
      <c r="F332" s="41"/>
    </row>
    <row r="333" spans="3:6" x14ac:dyDescent="0.3">
      <c r="C333" s="40"/>
      <c r="D333" s="41"/>
      <c r="E333" s="41"/>
      <c r="F333" s="41"/>
    </row>
    <row r="334" spans="3:6" x14ac:dyDescent="0.3">
      <c r="C334" s="40"/>
      <c r="D334" s="41"/>
      <c r="E334" s="41"/>
      <c r="F334" s="41"/>
    </row>
    <row r="335" spans="3:6" x14ac:dyDescent="0.3">
      <c r="C335" s="40"/>
      <c r="D335" s="41"/>
      <c r="E335" s="41"/>
      <c r="F335" s="41"/>
    </row>
    <row r="336" spans="3:6" x14ac:dyDescent="0.3">
      <c r="C336" s="40"/>
      <c r="D336" s="41"/>
      <c r="E336" s="41"/>
      <c r="F336" s="41"/>
    </row>
    <row r="337" spans="3:6" x14ac:dyDescent="0.3">
      <c r="C337" s="40"/>
      <c r="D337" s="41"/>
      <c r="E337" s="41"/>
      <c r="F337" s="41"/>
    </row>
    <row r="338" spans="3:6" x14ac:dyDescent="0.3">
      <c r="C338" s="40"/>
      <c r="D338" s="41"/>
      <c r="E338" s="41"/>
      <c r="F338" s="41"/>
    </row>
    <row r="339" spans="3:6" x14ac:dyDescent="0.3">
      <c r="C339" s="40"/>
      <c r="D339" s="41"/>
      <c r="E339" s="41"/>
      <c r="F339" s="41"/>
    </row>
    <row r="340" spans="3:6" x14ac:dyDescent="0.3">
      <c r="C340" s="40"/>
      <c r="D340" s="41"/>
      <c r="E340" s="41"/>
      <c r="F340" s="41"/>
    </row>
    <row r="341" spans="3:6" x14ac:dyDescent="0.3">
      <c r="C341" s="40"/>
      <c r="D341" s="41"/>
      <c r="E341" s="41"/>
      <c r="F341" s="41"/>
    </row>
    <row r="342" spans="3:6" x14ac:dyDescent="0.3">
      <c r="C342" s="40"/>
      <c r="D342" s="41"/>
      <c r="E342" s="41"/>
      <c r="F342" s="41"/>
    </row>
    <row r="343" spans="3:6" x14ac:dyDescent="0.3">
      <c r="C343" s="40"/>
      <c r="D343" s="41"/>
      <c r="E343" s="41"/>
      <c r="F343" s="41"/>
    </row>
    <row r="344" spans="3:6" x14ac:dyDescent="0.3">
      <c r="C344" s="40"/>
      <c r="D344" s="41"/>
      <c r="E344" s="41"/>
      <c r="F344" s="41"/>
    </row>
    <row r="345" spans="3:6" x14ac:dyDescent="0.3">
      <c r="C345" s="40"/>
      <c r="D345" s="41"/>
      <c r="E345" s="41"/>
      <c r="F345" s="41"/>
    </row>
    <row r="346" spans="3:6" x14ac:dyDescent="0.3">
      <c r="C346" s="40"/>
      <c r="D346" s="41"/>
      <c r="E346" s="41"/>
      <c r="F346" s="41"/>
    </row>
    <row r="347" spans="3:6" x14ac:dyDescent="0.3">
      <c r="C347" s="40"/>
      <c r="D347" s="41"/>
      <c r="E347" s="41"/>
      <c r="F347" s="41"/>
    </row>
    <row r="348" spans="3:6" x14ac:dyDescent="0.3">
      <c r="C348" s="40"/>
      <c r="D348" s="41"/>
      <c r="E348" s="41"/>
      <c r="F348" s="41"/>
    </row>
    <row r="349" spans="3:6" x14ac:dyDescent="0.3">
      <c r="C349" s="40"/>
      <c r="D349" s="41"/>
      <c r="E349" s="41"/>
      <c r="F349" s="41"/>
    </row>
    <row r="350" spans="3:6" x14ac:dyDescent="0.3">
      <c r="C350" s="40"/>
      <c r="D350" s="41"/>
      <c r="E350" s="41"/>
      <c r="F350" s="41"/>
    </row>
    <row r="351" spans="3:6" x14ac:dyDescent="0.3">
      <c r="C351" s="40"/>
      <c r="D351" s="41"/>
      <c r="E351" s="41"/>
      <c r="F351" s="41"/>
    </row>
    <row r="352" spans="3:6" x14ac:dyDescent="0.3">
      <c r="C352" s="40"/>
      <c r="D352" s="41"/>
      <c r="E352" s="41"/>
      <c r="F352" s="41"/>
    </row>
    <row r="353" spans="3:6" x14ac:dyDescent="0.3">
      <c r="C353" s="40"/>
      <c r="D353" s="41"/>
      <c r="E353" s="41"/>
      <c r="F353" s="41"/>
    </row>
    <row r="354" spans="3:6" x14ac:dyDescent="0.3">
      <c r="C354" s="40"/>
      <c r="D354" s="41"/>
      <c r="E354" s="41"/>
      <c r="F354" s="41"/>
    </row>
    <row r="355" spans="3:6" x14ac:dyDescent="0.3">
      <c r="C355" s="40"/>
      <c r="D355" s="41"/>
      <c r="E355" s="41"/>
      <c r="F355" s="41"/>
    </row>
    <row r="356" spans="3:6" x14ac:dyDescent="0.3">
      <c r="C356" s="40"/>
      <c r="D356" s="41"/>
      <c r="E356" s="41"/>
      <c r="F356" s="41"/>
    </row>
    <row r="357" spans="3:6" x14ac:dyDescent="0.3">
      <c r="C357" s="40"/>
      <c r="D357" s="41"/>
      <c r="E357" s="41"/>
      <c r="F357" s="41"/>
    </row>
    <row r="358" spans="3:6" x14ac:dyDescent="0.3">
      <c r="C358" s="40"/>
      <c r="D358" s="41"/>
      <c r="E358" s="41"/>
      <c r="F358" s="41"/>
    </row>
    <row r="359" spans="3:6" x14ac:dyDescent="0.3">
      <c r="C359" s="40"/>
      <c r="D359" s="41"/>
      <c r="E359" s="41"/>
      <c r="F359" s="41"/>
    </row>
    <row r="360" spans="3:6" x14ac:dyDescent="0.3">
      <c r="C360" s="40"/>
      <c r="D360" s="41"/>
      <c r="E360" s="41"/>
      <c r="F360" s="41"/>
    </row>
    <row r="361" spans="3:6" x14ac:dyDescent="0.3">
      <c r="C361" s="40"/>
      <c r="D361" s="41"/>
      <c r="E361" s="41"/>
      <c r="F361" s="41"/>
    </row>
    <row r="362" spans="3:6" x14ac:dyDescent="0.3">
      <c r="C362" s="40"/>
      <c r="D362" s="41"/>
      <c r="E362" s="41"/>
      <c r="F362" s="41"/>
    </row>
    <row r="363" spans="3:6" x14ac:dyDescent="0.3">
      <c r="C363" s="40"/>
      <c r="D363" s="41"/>
      <c r="E363" s="41"/>
      <c r="F363" s="41"/>
    </row>
    <row r="364" spans="3:6" x14ac:dyDescent="0.3">
      <c r="C364" s="40"/>
      <c r="D364" s="41"/>
      <c r="E364" s="41"/>
      <c r="F364" s="41"/>
    </row>
    <row r="365" spans="3:6" x14ac:dyDescent="0.3">
      <c r="C365" s="40"/>
      <c r="D365" s="41"/>
      <c r="E365" s="41"/>
      <c r="F365" s="41"/>
    </row>
    <row r="366" spans="3:6" x14ac:dyDescent="0.3">
      <c r="C366" s="40"/>
      <c r="D366" s="41"/>
      <c r="E366" s="41"/>
      <c r="F366" s="41"/>
    </row>
    <row r="367" spans="3:6" x14ac:dyDescent="0.3">
      <c r="C367" s="40"/>
      <c r="D367" s="41"/>
      <c r="E367" s="41"/>
      <c r="F367" s="41"/>
    </row>
    <row r="368" spans="3:6" x14ac:dyDescent="0.3">
      <c r="C368" s="40"/>
      <c r="D368" s="41"/>
      <c r="E368" s="41"/>
      <c r="F368" s="41"/>
    </row>
    <row r="369" spans="3:6" x14ac:dyDescent="0.3">
      <c r="C369" s="40"/>
      <c r="D369" s="41"/>
      <c r="E369" s="41"/>
      <c r="F369" s="41"/>
    </row>
    <row r="370" spans="3:6" x14ac:dyDescent="0.3">
      <c r="C370" s="40"/>
      <c r="D370" s="41"/>
      <c r="E370" s="41"/>
      <c r="F370" s="41"/>
    </row>
    <row r="371" spans="3:6" x14ac:dyDescent="0.3">
      <c r="C371" s="40"/>
      <c r="D371" s="41"/>
      <c r="E371" s="41"/>
      <c r="F371" s="41"/>
    </row>
    <row r="372" spans="3:6" x14ac:dyDescent="0.3">
      <c r="C372" s="40"/>
      <c r="D372" s="41"/>
      <c r="E372" s="41"/>
      <c r="F372" s="41"/>
    </row>
    <row r="373" spans="3:6" x14ac:dyDescent="0.3">
      <c r="C373" s="40"/>
      <c r="D373" s="41"/>
      <c r="E373" s="41"/>
      <c r="F373" s="41"/>
    </row>
    <row r="374" spans="3:6" x14ac:dyDescent="0.3">
      <c r="C374" s="40"/>
      <c r="D374" s="41"/>
      <c r="E374" s="41"/>
      <c r="F374" s="41"/>
    </row>
    <row r="375" spans="3:6" x14ac:dyDescent="0.3">
      <c r="C375" s="40"/>
      <c r="D375" s="41"/>
      <c r="E375" s="41"/>
      <c r="F375" s="41"/>
    </row>
    <row r="376" spans="3:6" x14ac:dyDescent="0.3">
      <c r="C376" s="40"/>
      <c r="D376" s="41"/>
      <c r="E376" s="41"/>
      <c r="F376" s="41"/>
    </row>
    <row r="377" spans="3:6" x14ac:dyDescent="0.3">
      <c r="C377" s="40"/>
      <c r="D377" s="41"/>
      <c r="E377" s="41"/>
      <c r="F377" s="41"/>
    </row>
    <row r="378" spans="3:6" x14ac:dyDescent="0.3">
      <c r="C378" s="40"/>
      <c r="D378" s="41"/>
      <c r="E378" s="41"/>
      <c r="F378" s="41"/>
    </row>
    <row r="379" spans="3:6" x14ac:dyDescent="0.3">
      <c r="C379" s="40"/>
      <c r="D379" s="41"/>
      <c r="E379" s="41"/>
      <c r="F379" s="41"/>
    </row>
    <row r="380" spans="3:6" x14ac:dyDescent="0.3">
      <c r="C380" s="40"/>
      <c r="D380" s="41"/>
      <c r="E380" s="41"/>
      <c r="F380" s="41"/>
    </row>
    <row r="381" spans="3:6" x14ac:dyDescent="0.3">
      <c r="C381" s="40"/>
      <c r="D381" s="41"/>
      <c r="E381" s="41"/>
      <c r="F381" s="41"/>
    </row>
    <row r="382" spans="3:6" x14ac:dyDescent="0.3">
      <c r="C382" s="40"/>
      <c r="D382" s="41"/>
      <c r="E382" s="41"/>
      <c r="F382" s="41"/>
    </row>
    <row r="383" spans="3:6" x14ac:dyDescent="0.3">
      <c r="C383" s="40"/>
      <c r="D383" s="41"/>
      <c r="E383" s="41"/>
      <c r="F383" s="41"/>
    </row>
    <row r="384" spans="3:6" x14ac:dyDescent="0.3">
      <c r="C384" s="40"/>
      <c r="D384" s="41"/>
      <c r="E384" s="41"/>
      <c r="F384" s="41"/>
    </row>
    <row r="385" spans="3:6" x14ac:dyDescent="0.3">
      <c r="C385" s="40"/>
      <c r="D385" s="41"/>
      <c r="E385" s="41"/>
      <c r="F385" s="41"/>
    </row>
    <row r="386" spans="3:6" x14ac:dyDescent="0.3">
      <c r="C386" s="40"/>
      <c r="D386" s="41"/>
      <c r="E386" s="41"/>
      <c r="F386" s="41"/>
    </row>
    <row r="387" spans="3:6" x14ac:dyDescent="0.3">
      <c r="C387" s="40"/>
      <c r="D387" s="41"/>
      <c r="E387" s="41"/>
      <c r="F387" s="41"/>
    </row>
    <row r="388" spans="3:6" x14ac:dyDescent="0.3">
      <c r="C388" s="40"/>
      <c r="D388" s="41"/>
      <c r="E388" s="41"/>
      <c r="F388" s="41"/>
    </row>
    <row r="389" spans="3:6" x14ac:dyDescent="0.3">
      <c r="C389" s="40"/>
      <c r="D389" s="41"/>
      <c r="E389" s="41"/>
      <c r="F389" s="41"/>
    </row>
    <row r="390" spans="3:6" x14ac:dyDescent="0.3">
      <c r="C390" s="40"/>
      <c r="D390" s="41"/>
      <c r="E390" s="41"/>
      <c r="F390" s="41"/>
    </row>
    <row r="391" spans="3:6" x14ac:dyDescent="0.3">
      <c r="C391" s="40"/>
      <c r="D391" s="41"/>
      <c r="E391" s="41"/>
      <c r="F391" s="41"/>
    </row>
    <row r="392" spans="3:6" x14ac:dyDescent="0.3">
      <c r="C392" s="40"/>
      <c r="D392" s="41"/>
      <c r="E392" s="41"/>
      <c r="F392" s="41"/>
    </row>
    <row r="393" spans="3:6" x14ac:dyDescent="0.3">
      <c r="C393" s="40"/>
      <c r="D393" s="41"/>
      <c r="E393" s="41"/>
      <c r="F393" s="41"/>
    </row>
    <row r="394" spans="3:6" x14ac:dyDescent="0.3">
      <c r="C394" s="40"/>
      <c r="D394" s="41"/>
      <c r="E394" s="41"/>
      <c r="F394" s="41"/>
    </row>
    <row r="395" spans="3:6" x14ac:dyDescent="0.3">
      <c r="C395" s="40"/>
      <c r="D395" s="41"/>
      <c r="E395" s="41"/>
      <c r="F395" s="41"/>
    </row>
    <row r="396" spans="3:6" x14ac:dyDescent="0.3">
      <c r="C396" s="40"/>
      <c r="D396" s="41"/>
      <c r="E396" s="41"/>
      <c r="F396" s="41"/>
    </row>
    <row r="397" spans="3:6" x14ac:dyDescent="0.3">
      <c r="C397" s="40"/>
      <c r="D397" s="41"/>
      <c r="E397" s="41"/>
      <c r="F397" s="41"/>
    </row>
    <row r="398" spans="3:6" x14ac:dyDescent="0.3">
      <c r="C398" s="40"/>
      <c r="D398" s="41"/>
      <c r="E398" s="41"/>
      <c r="F398" s="41"/>
    </row>
    <row r="399" spans="3:6" x14ac:dyDescent="0.3">
      <c r="C399" s="40"/>
      <c r="D399" s="41"/>
      <c r="E399" s="41"/>
      <c r="F399" s="41"/>
    </row>
    <row r="400" spans="3:6" x14ac:dyDescent="0.3">
      <c r="C400" s="40"/>
      <c r="D400" s="41"/>
      <c r="E400" s="41"/>
      <c r="F400" s="41"/>
    </row>
    <row r="401" spans="3:6" x14ac:dyDescent="0.3">
      <c r="C401" s="40"/>
      <c r="D401" s="41"/>
      <c r="E401" s="41"/>
      <c r="F401" s="41"/>
    </row>
    <row r="402" spans="3:6" x14ac:dyDescent="0.3">
      <c r="C402" s="40"/>
      <c r="D402" s="41"/>
      <c r="E402" s="41"/>
      <c r="F402" s="41"/>
    </row>
    <row r="403" spans="3:6" x14ac:dyDescent="0.3">
      <c r="C403" s="40"/>
      <c r="D403" s="41"/>
      <c r="E403" s="41"/>
      <c r="F403" s="41"/>
    </row>
    <row r="404" spans="3:6" x14ac:dyDescent="0.3">
      <c r="C404" s="40"/>
      <c r="D404" s="41"/>
      <c r="E404" s="41"/>
      <c r="F404" s="41"/>
    </row>
    <row r="405" spans="3:6" x14ac:dyDescent="0.3">
      <c r="C405" s="40"/>
      <c r="D405" s="41"/>
      <c r="E405" s="41"/>
      <c r="F405" s="41"/>
    </row>
    <row r="406" spans="3:6" x14ac:dyDescent="0.3">
      <c r="C406" s="40"/>
      <c r="D406" s="41"/>
      <c r="E406" s="41"/>
      <c r="F406" s="41"/>
    </row>
    <row r="407" spans="3:6" x14ac:dyDescent="0.3">
      <c r="C407" s="40"/>
      <c r="D407" s="41"/>
      <c r="E407" s="41"/>
      <c r="F407" s="41"/>
    </row>
    <row r="408" spans="3:6" x14ac:dyDescent="0.3">
      <c r="C408" s="40"/>
      <c r="D408" s="41"/>
      <c r="E408" s="41"/>
      <c r="F408" s="41"/>
    </row>
    <row r="409" spans="3:6" x14ac:dyDescent="0.3">
      <c r="C409" s="40"/>
      <c r="D409" s="41"/>
      <c r="E409" s="41"/>
      <c r="F409" s="41"/>
    </row>
    <row r="410" spans="3:6" x14ac:dyDescent="0.3">
      <c r="C410" s="40"/>
      <c r="D410" s="41"/>
      <c r="E410" s="41"/>
      <c r="F410" s="41"/>
    </row>
    <row r="411" spans="3:6" x14ac:dyDescent="0.3">
      <c r="C411" s="40"/>
      <c r="D411" s="41"/>
      <c r="E411" s="41"/>
      <c r="F411" s="41"/>
    </row>
    <row r="412" spans="3:6" x14ac:dyDescent="0.3">
      <c r="C412" s="40"/>
      <c r="D412" s="41"/>
      <c r="E412" s="41"/>
      <c r="F412" s="41"/>
    </row>
    <row r="413" spans="3:6" x14ac:dyDescent="0.3">
      <c r="C413" s="40"/>
      <c r="D413" s="41"/>
      <c r="E413" s="41"/>
      <c r="F413" s="41"/>
    </row>
    <row r="414" spans="3:6" x14ac:dyDescent="0.3">
      <c r="C414" s="40"/>
      <c r="D414" s="41"/>
      <c r="E414" s="41"/>
      <c r="F414" s="41"/>
    </row>
    <row r="415" spans="3:6" x14ac:dyDescent="0.3">
      <c r="C415" s="40"/>
      <c r="D415" s="41"/>
      <c r="E415" s="41"/>
      <c r="F415" s="41"/>
    </row>
    <row r="416" spans="3:6" x14ac:dyDescent="0.3">
      <c r="C416" s="40"/>
      <c r="D416" s="41"/>
      <c r="E416" s="41"/>
      <c r="F416" s="41"/>
    </row>
    <row r="417" spans="3:6" x14ac:dyDescent="0.3">
      <c r="C417" s="40"/>
      <c r="D417" s="41"/>
      <c r="E417" s="41"/>
      <c r="F417" s="41"/>
    </row>
    <row r="418" spans="3:6" x14ac:dyDescent="0.3">
      <c r="C418" s="40"/>
      <c r="D418" s="41"/>
      <c r="E418" s="41"/>
      <c r="F418" s="41"/>
    </row>
    <row r="419" spans="3:6" x14ac:dyDescent="0.3">
      <c r="C419" s="40"/>
      <c r="D419" s="41"/>
      <c r="E419" s="41"/>
      <c r="F419" s="41"/>
    </row>
    <row r="420" spans="3:6" x14ac:dyDescent="0.3">
      <c r="C420" s="40"/>
      <c r="D420" s="41"/>
      <c r="E420" s="41"/>
      <c r="F420" s="41"/>
    </row>
    <row r="421" spans="3:6" x14ac:dyDescent="0.3">
      <c r="C421" s="40"/>
      <c r="D421" s="41"/>
      <c r="E421" s="41"/>
      <c r="F421" s="41"/>
    </row>
    <row r="422" spans="3:6" x14ac:dyDescent="0.3">
      <c r="C422" s="40"/>
      <c r="D422" s="41"/>
      <c r="E422" s="41"/>
      <c r="F422" s="41"/>
    </row>
    <row r="423" spans="3:6" x14ac:dyDescent="0.3">
      <c r="C423" s="40"/>
      <c r="D423" s="41"/>
      <c r="E423" s="41"/>
      <c r="F423" s="41"/>
    </row>
    <row r="424" spans="3:6" x14ac:dyDescent="0.3">
      <c r="C424" s="40"/>
      <c r="D424" s="41"/>
      <c r="E424" s="41"/>
      <c r="F424" s="41"/>
    </row>
    <row r="425" spans="3:6" x14ac:dyDescent="0.3">
      <c r="C425" s="40"/>
      <c r="D425" s="41"/>
      <c r="E425" s="41"/>
      <c r="F425" s="41"/>
    </row>
    <row r="426" spans="3:6" x14ac:dyDescent="0.3">
      <c r="C426" s="40"/>
      <c r="D426" s="41"/>
      <c r="E426" s="41"/>
      <c r="F426" s="41"/>
    </row>
    <row r="427" spans="3:6" x14ac:dyDescent="0.3">
      <c r="C427" s="40"/>
      <c r="D427" s="41"/>
      <c r="E427" s="41"/>
      <c r="F427" s="41"/>
    </row>
    <row r="428" spans="3:6" x14ac:dyDescent="0.3">
      <c r="C428" s="40"/>
      <c r="D428" s="41"/>
      <c r="E428" s="41"/>
      <c r="F428" s="41"/>
    </row>
    <row r="429" spans="3:6" x14ac:dyDescent="0.3">
      <c r="C429" s="40"/>
      <c r="D429" s="41"/>
      <c r="E429" s="41"/>
      <c r="F429" s="41"/>
    </row>
    <row r="430" spans="3:6" x14ac:dyDescent="0.3">
      <c r="C430" s="40"/>
      <c r="D430" s="41"/>
      <c r="E430" s="41"/>
      <c r="F430" s="41"/>
    </row>
    <row r="431" spans="3:6" x14ac:dyDescent="0.3">
      <c r="C431" s="40"/>
      <c r="D431" s="41"/>
      <c r="E431" s="41"/>
      <c r="F431" s="41"/>
    </row>
    <row r="432" spans="3:6" x14ac:dyDescent="0.3">
      <c r="C432" s="40"/>
      <c r="D432" s="41"/>
      <c r="E432" s="41"/>
      <c r="F432" s="41"/>
    </row>
    <row r="433" spans="3:6" x14ac:dyDescent="0.3">
      <c r="C433" s="40"/>
      <c r="D433" s="41"/>
      <c r="E433" s="41"/>
      <c r="F433" s="41"/>
    </row>
    <row r="434" spans="3:6" x14ac:dyDescent="0.3">
      <c r="C434" s="40"/>
      <c r="D434" s="41"/>
      <c r="E434" s="41"/>
      <c r="F434" s="41"/>
    </row>
    <row r="435" spans="3:6" x14ac:dyDescent="0.3">
      <c r="C435" s="40"/>
      <c r="D435" s="41"/>
      <c r="E435" s="41"/>
      <c r="F435" s="41"/>
    </row>
    <row r="436" spans="3:6" x14ac:dyDescent="0.3">
      <c r="C436" s="40"/>
      <c r="D436" s="41"/>
      <c r="E436" s="41"/>
      <c r="F436" s="41"/>
    </row>
    <row r="437" spans="3:6" x14ac:dyDescent="0.3">
      <c r="C437" s="40"/>
      <c r="D437" s="41"/>
      <c r="E437" s="41"/>
      <c r="F437" s="41"/>
    </row>
    <row r="438" spans="3:6" x14ac:dyDescent="0.3">
      <c r="C438" s="40"/>
      <c r="D438" s="41"/>
      <c r="E438" s="41"/>
      <c r="F438" s="41"/>
    </row>
    <row r="439" spans="3:6" x14ac:dyDescent="0.3">
      <c r="C439" s="40"/>
      <c r="D439" s="41"/>
      <c r="E439" s="41"/>
      <c r="F439" s="41"/>
    </row>
    <row r="440" spans="3:6" x14ac:dyDescent="0.3">
      <c r="C440" s="40"/>
      <c r="D440" s="41"/>
      <c r="E440" s="41"/>
      <c r="F440" s="41"/>
    </row>
    <row r="441" spans="3:6" x14ac:dyDescent="0.3">
      <c r="C441" s="40"/>
      <c r="D441" s="41"/>
      <c r="E441" s="41"/>
      <c r="F441" s="41"/>
    </row>
    <row r="442" spans="3:6" x14ac:dyDescent="0.3">
      <c r="C442" s="40"/>
      <c r="D442" s="41"/>
      <c r="E442" s="41"/>
      <c r="F442" s="41"/>
    </row>
    <row r="443" spans="3:6" x14ac:dyDescent="0.3">
      <c r="C443" s="40"/>
      <c r="D443" s="41"/>
      <c r="E443" s="41"/>
      <c r="F443" s="41"/>
    </row>
    <row r="444" spans="3:6" x14ac:dyDescent="0.3">
      <c r="C444" s="40"/>
      <c r="D444" s="41"/>
      <c r="E444" s="41"/>
      <c r="F444" s="41"/>
    </row>
    <row r="445" spans="3:6" x14ac:dyDescent="0.3">
      <c r="C445" s="40"/>
      <c r="D445" s="41"/>
      <c r="E445" s="41"/>
      <c r="F445" s="41"/>
    </row>
    <row r="446" spans="3:6" x14ac:dyDescent="0.3">
      <c r="C446" s="40"/>
      <c r="D446" s="41"/>
      <c r="E446" s="41"/>
      <c r="F446" s="41"/>
    </row>
    <row r="447" spans="3:6" x14ac:dyDescent="0.3">
      <c r="C447" s="40"/>
      <c r="D447" s="41"/>
      <c r="E447" s="41"/>
      <c r="F447" s="41"/>
    </row>
    <row r="448" spans="3:6" x14ac:dyDescent="0.3">
      <c r="C448" s="40"/>
      <c r="D448" s="41"/>
      <c r="E448" s="41"/>
      <c r="F448" s="41"/>
    </row>
    <row r="449" spans="3:6" x14ac:dyDescent="0.3">
      <c r="C449" s="40"/>
      <c r="D449" s="41"/>
      <c r="E449" s="41"/>
      <c r="F449" s="41"/>
    </row>
    <row r="450" spans="3:6" x14ac:dyDescent="0.3">
      <c r="C450" s="40"/>
      <c r="D450" s="41"/>
      <c r="E450" s="41"/>
      <c r="F450" s="41"/>
    </row>
    <row r="451" spans="3:6" x14ac:dyDescent="0.3">
      <c r="C451" s="40"/>
      <c r="D451" s="41"/>
      <c r="E451" s="41"/>
      <c r="F451" s="41"/>
    </row>
    <row r="452" spans="3:6" x14ac:dyDescent="0.3">
      <c r="C452" s="40"/>
      <c r="D452" s="41"/>
      <c r="E452" s="41"/>
      <c r="F452" s="41"/>
    </row>
    <row r="453" spans="3:6" x14ac:dyDescent="0.3">
      <c r="C453" s="40"/>
      <c r="D453" s="41"/>
      <c r="E453" s="41"/>
      <c r="F453" s="41"/>
    </row>
    <row r="454" spans="3:6" x14ac:dyDescent="0.3">
      <c r="C454" s="40"/>
      <c r="D454" s="41"/>
      <c r="E454" s="41"/>
      <c r="F454" s="41"/>
    </row>
    <row r="455" spans="3:6" x14ac:dyDescent="0.3">
      <c r="C455" s="40"/>
      <c r="D455" s="41"/>
      <c r="E455" s="41"/>
      <c r="F455" s="41"/>
    </row>
    <row r="456" spans="3:6" x14ac:dyDescent="0.3">
      <c r="C456" s="40"/>
      <c r="D456" s="41"/>
      <c r="E456" s="41"/>
      <c r="F456" s="41"/>
    </row>
    <row r="457" spans="3:6" x14ac:dyDescent="0.3">
      <c r="C457" s="40"/>
      <c r="D457" s="41"/>
      <c r="E457" s="41"/>
      <c r="F457" s="41"/>
    </row>
    <row r="458" spans="3:6" x14ac:dyDescent="0.3">
      <c r="C458" s="40"/>
      <c r="D458" s="41"/>
      <c r="E458" s="41"/>
      <c r="F458" s="41"/>
    </row>
  </sheetData>
  <sheetProtection algorithmName="SHA-512" hashValue="x3Jx/aosOQIADn8eq83ybtYuVASdQMLh9XRJytxDKPt7wRWi0u6kkRtj1lf6EP+dXwLsiwl/ebwyj+g551ARRA==" saltValue="ombyE/hRfWverD4O4I3IUg==" spinCount="100000" sheet="1" selectLockedCells="1"/>
  <mergeCells count="2">
    <mergeCell ref="A1:F1"/>
    <mergeCell ref="A2:F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workbookViewId="0">
      <selection activeCell="G28" sqref="G28"/>
    </sheetView>
  </sheetViews>
  <sheetFormatPr defaultRowHeight="14.4" x14ac:dyDescent="0.3"/>
  <sheetData>
    <row r="1" spans="1:1" x14ac:dyDescent="0.3">
      <c r="A1" t="s">
        <v>304</v>
      </c>
    </row>
    <row r="2" spans="1:1" x14ac:dyDescent="0.3">
      <c r="A2" t="s">
        <v>305</v>
      </c>
    </row>
    <row r="3" spans="1:1" x14ac:dyDescent="0.3">
      <c r="A3" t="s">
        <v>306</v>
      </c>
    </row>
    <row r="5" spans="1:1" x14ac:dyDescent="0.3">
      <c r="A5" t="s">
        <v>307</v>
      </c>
    </row>
    <row r="6" spans="1:1" x14ac:dyDescent="0.3">
      <c r="A6" t="s">
        <v>308</v>
      </c>
    </row>
    <row r="7" spans="1:1" x14ac:dyDescent="0.3">
      <c r="A7" t="s">
        <v>309</v>
      </c>
    </row>
    <row r="8" spans="1:1" x14ac:dyDescent="0.3">
      <c r="A8" t="s">
        <v>310</v>
      </c>
    </row>
  </sheetData>
  <sheetProtection password="CC4A" sheet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ACOMPANHAMENTO</vt:lpstr>
      <vt:lpstr>DISCIPLINAS</vt:lpstr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Bordignon</dc:creator>
  <cp:lastModifiedBy>willian nascimento</cp:lastModifiedBy>
  <cp:lastPrinted>2017-03-17T20:21:13Z</cp:lastPrinted>
  <dcterms:created xsi:type="dcterms:W3CDTF">2015-11-24T02:58:29Z</dcterms:created>
  <dcterms:modified xsi:type="dcterms:W3CDTF">2021-06-22T21:11:46Z</dcterms:modified>
</cp:coreProperties>
</file>